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440" windowWidth="15480" windowHeight="11640" activeTab="0"/>
  </bookViews>
  <sheets>
    <sheet name="Foaie1" sheetId="1" r:id="rId1"/>
  </sheets>
  <definedNames>
    <definedName name="_xlnm.Print_Area" localSheetId="0">'Foaie1'!$A$1:$O$213</definedName>
    <definedName name="_xlnm.Print_Titles" localSheetId="0">'Foaie1'!$6:$6</definedName>
    <definedName name="Specializari" localSheetId="0">'Foaie1'!$A$6:$K$213</definedName>
    <definedName name="Specializari_1" localSheetId="0">'Foaie1'!#REF!</definedName>
    <definedName name="Specializari_2" localSheetId="0">'Foaie1'!#REF!</definedName>
  </definedNames>
  <calcPr fullCalcOnLoad="1"/>
</workbook>
</file>

<file path=xl/sharedStrings.xml><?xml version="1.0" encoding="utf-8"?>
<sst xmlns="http://schemas.openxmlformats.org/spreadsheetml/2006/main" count="1240" uniqueCount="140">
  <si>
    <t>Profilul</t>
  </si>
  <si>
    <t>Specializarea / Domeniul</t>
  </si>
  <si>
    <t>Nivelul</t>
  </si>
  <si>
    <t>Filiera</t>
  </si>
  <si>
    <t>Bilingv</t>
  </si>
  <si>
    <t>COLEGIUL NATIONAL "C.DIACONOVICI LOGA"TIMISOARA</t>
  </si>
  <si>
    <t xml:space="preserve"> </t>
  </si>
  <si>
    <t>Real</t>
  </si>
  <si>
    <t>Matematica-Informatica</t>
  </si>
  <si>
    <t>Liceal</t>
  </si>
  <si>
    <t>Teoretica</t>
  </si>
  <si>
    <t>Uman</t>
  </si>
  <si>
    <t>Filologie</t>
  </si>
  <si>
    <t>Stiinte Sociale</t>
  </si>
  <si>
    <t>COLEGIUL NATIONAL BANATEAN TIMISOARA</t>
  </si>
  <si>
    <t>Stiinte ale Naturii</t>
  </si>
  <si>
    <t>COLEGIUL NATIONAL "ANA ASLAN" TIMISOARA</t>
  </si>
  <si>
    <t>COLEGIUL NATIONAL "C.BREDICEANU" LUGOJ</t>
  </si>
  <si>
    <t>LICEUL TEORETIC "J.L.CALDERON" TIMISOARA</t>
  </si>
  <si>
    <t>Servicii</t>
  </si>
  <si>
    <t>Tehnologica</t>
  </si>
  <si>
    <t>COLEGIUL NATIONAL "IULIA HASDEU" LUGOJ</t>
  </si>
  <si>
    <t>LICEUL TEORETIC BUZIAS TIMIS</t>
  </si>
  <si>
    <t>LICEUL  "ALEXANDRU MOCIONI" CIACOVA</t>
  </si>
  <si>
    <t>LICEUL TEORETIC "TRAIAN VUIA" FAGET</t>
  </si>
  <si>
    <t>LICEUL TEORETIC GATAIA</t>
  </si>
  <si>
    <t>LICEUL TEORETIC PECIU NOU TIMIS</t>
  </si>
  <si>
    <t>LICEUL TEORETIC PERIAM TIMIS</t>
  </si>
  <si>
    <t>LICEUL TEORETIC RECAS TIMIS</t>
  </si>
  <si>
    <t>LICEUL "GRIGORE MOISIL" TIMISOARA</t>
  </si>
  <si>
    <t>LICEUL DE ARTE PLASTICE TIMISOARA</t>
  </si>
  <si>
    <t>Artistic</t>
  </si>
  <si>
    <t>Vocationala</t>
  </si>
  <si>
    <t>COLEGIUL NATIONAL DE ARTA "ION VIDU" TIMISOARA</t>
  </si>
  <si>
    <t>Coregrafie</t>
  </si>
  <si>
    <t>Muzica</t>
  </si>
  <si>
    <t>LICEUL CU PROGRAM SPORTIV "BANATUL" TIMISOARA</t>
  </si>
  <si>
    <t>Sportiv</t>
  </si>
  <si>
    <t>Pedagogic</t>
  </si>
  <si>
    <t>Teologic</t>
  </si>
  <si>
    <t>LICEUL TEOLOGIC BAPTIST TIMISOARA</t>
  </si>
  <si>
    <t>LICEUL TEOLOGIC PENTICOSTAL "LOGOS" TIMISOARA</t>
  </si>
  <si>
    <t>LICEUL WALDORF TIMISOARA</t>
  </si>
  <si>
    <t>Electric</t>
  </si>
  <si>
    <t>Electronica si automatizari</t>
  </si>
  <si>
    <t>Tehnic</t>
  </si>
  <si>
    <t>Comert</t>
  </si>
  <si>
    <t>Resurse naturale si protectia mediului</t>
  </si>
  <si>
    <t>COLEGIUL TEHNIC "HENRI COANDA" TIMISOARA</t>
  </si>
  <si>
    <t>GRUP SCOLAR DE POSTA SI TELECOMUNICATII TIMISOARA</t>
  </si>
  <si>
    <t>GRUP SCOLAR INDUSTRIAL TRANSP.CAI FERATE TIMISOARA</t>
  </si>
  <si>
    <t>GRUP SCOLAR DE INDUSTRIE ALIMENTARA TIMISOARA</t>
  </si>
  <si>
    <t>Industrie alimentara</t>
  </si>
  <si>
    <t>COLEGIUL TEHNIC "ION MINCU" TIMISOARA</t>
  </si>
  <si>
    <t>GRUP SC.INDUSTRIAL TRANSPORTURI AUTO TIMISOARA</t>
  </si>
  <si>
    <t>GRUP SCOLAR "AUREL VLAICU" LUGOJ</t>
  </si>
  <si>
    <t>Agricultura</t>
  </si>
  <si>
    <t>GRUP SCOLAR "SFANTU NICOLAE" DETA</t>
  </si>
  <si>
    <t>GRUP SCOLAR "MIHAI EMINESCU" JIMBOLIA</t>
  </si>
  <si>
    <t>GRUP SCOLAR "TRAIAN GROZAVESCU" NADRAG</t>
  </si>
  <si>
    <t>COLEGIUL ECONOMIC "F.S.NITTI" TIMISOARA</t>
  </si>
  <si>
    <t>Silvicultura</t>
  </si>
  <si>
    <t>GRUP SCOLAR AGRICOL "IULIAN DRACEA" TIMISOARA</t>
  </si>
  <si>
    <t>GRUP SCOLAR "STEFAN ODOBLEJA" LUGOJ</t>
  </si>
  <si>
    <t>GRUP SCOLAR AGRICOL BILED</t>
  </si>
  <si>
    <t>GRUP SCOLAR "ROMULUS PARASCHIVOIU" LOVRIN</t>
  </si>
  <si>
    <t>LICEUL TEORETIC "VLAD TEPES" TIMISOARA</t>
  </si>
  <si>
    <t>ZI</t>
  </si>
  <si>
    <t xml:space="preserve"> romana</t>
  </si>
  <si>
    <t xml:space="preserve"> germana</t>
  </si>
  <si>
    <t xml:space="preserve"> maghiara</t>
  </si>
  <si>
    <t xml:space="preserve"> sarba</t>
  </si>
  <si>
    <t>engleză</t>
  </si>
  <si>
    <t>franceză</t>
  </si>
  <si>
    <t>Total unitate / liceu</t>
  </si>
  <si>
    <t>Denumire unitate de învăţământ</t>
  </si>
  <si>
    <t>Forma de invăţ.</t>
  </si>
  <si>
    <t xml:space="preserve"> Limba de predare</t>
  </si>
  <si>
    <t>Numărul de locuri</t>
  </si>
  <si>
    <t>Nr.
crt.</t>
  </si>
  <si>
    <t>I.S.J. TIMIŞ</t>
  </si>
  <si>
    <t>romana</t>
  </si>
  <si>
    <t>Fabricarea produselor din lemn</t>
  </si>
  <si>
    <t>Estetica si igiena corpului omenesc</t>
  </si>
  <si>
    <t xml:space="preserve">Turism si alimentatie </t>
  </si>
  <si>
    <t xml:space="preserve">NUMĂR TOTAL LOCURI ÎNVĂŢĂMÂNT LICEAL - ÎNVĂŢĂMÂNT DE MASĂ- CURSURI DE ZI </t>
  </si>
  <si>
    <t>spaniolă</t>
  </si>
  <si>
    <t>ucraineană</t>
  </si>
  <si>
    <t>Constructii, instalatii si lucrari publice</t>
  </si>
  <si>
    <t>Mecanica</t>
  </si>
  <si>
    <t>Industrie textile si pielarie</t>
  </si>
  <si>
    <t>Electromecanica</t>
  </si>
  <si>
    <t>x</t>
  </si>
  <si>
    <t>LICEUL PEDAGOGIC "CARMEN SYLVA" TIMISOARA</t>
  </si>
  <si>
    <t>COLEGIUL TEHNIC DE VEST TIMISOARA</t>
  </si>
  <si>
    <t>LICEUL TEORETIC "SFINŢII KIRIL ŞI METODII"  DUDESTII VECHI</t>
  </si>
  <si>
    <t>italiană</t>
  </si>
  <si>
    <t>germana</t>
  </si>
  <si>
    <t>Arte vizuale</t>
  </si>
  <si>
    <t>Ultima medie 2007</t>
  </si>
  <si>
    <t>Teologie ORTODOXA</t>
  </si>
  <si>
    <t>Teologie ROMANO-CATOLICA</t>
  </si>
  <si>
    <t>Teologie BAPTISTA</t>
  </si>
  <si>
    <t>Teologie PENTICOSTALA</t>
  </si>
  <si>
    <t xml:space="preserve"> WALDORF Filologie </t>
  </si>
  <si>
    <t>Ultima medie 2008</t>
  </si>
  <si>
    <t>GRUP SCOLAR  AGRICOL ORTISOARA</t>
  </si>
  <si>
    <t>Teor.real spec.germana - 
Matematica-Informatica</t>
  </si>
  <si>
    <t>Industrie textila si pielarie</t>
  </si>
  <si>
    <t>Protectia mediului</t>
  </si>
  <si>
    <t>GRUP SCOLAR SANNICOLAU MARE</t>
  </si>
  <si>
    <t>Chimie industriala</t>
  </si>
  <si>
    <t xml:space="preserve">      I . LICEU - ÎNVĂŢĂMÂNT DE MASĂ- cursuri de zi</t>
  </si>
  <si>
    <t>Teatru</t>
  </si>
  <si>
    <t>Desenator tehnic pentru arhitectura si design</t>
  </si>
  <si>
    <t>Tehnician pentru tehnici artistice</t>
  </si>
  <si>
    <t>LICEUL TEORETIC "WILLIAM SHAKESPEARE" TIMISOARA</t>
  </si>
  <si>
    <t>LICEUL TEORETIC "NIKOLAUS LENAU" TIMISOARA</t>
  </si>
  <si>
    <t>LICEUL TEORETIC "IOAN JEBELEAN" SANNICOLAU MARE</t>
  </si>
  <si>
    <t>COLEGIUL TEHNIC "REGELE FERDINAND I" TIMISOARA</t>
  </si>
  <si>
    <t>Ultima medie 2009</t>
  </si>
  <si>
    <t>MINISTERUL EDUCAŢIEI, CERCETĂRII, TINERETULUI ŞI SPORTULUI</t>
  </si>
  <si>
    <t>Economic</t>
  </si>
  <si>
    <t>Productie media</t>
  </si>
  <si>
    <t>Cod 
spec.</t>
  </si>
  <si>
    <t>PLANUL DE ŞCOLARIZARE PE UNITĂŢI DE ÎNVĂŢĂMÂNT PENTRU ANUL ŞCOLAR 2011 - 2012</t>
  </si>
  <si>
    <t>Ultima medie 2010</t>
  </si>
  <si>
    <t>LICEUL TEORETIC " BARTOK BELA" TIMISOARA</t>
  </si>
  <si>
    <t>LICEUL TEOLOGIC ROMANO-CATOLIC "GERHARDINUM" TIMISOARA</t>
  </si>
  <si>
    <t>COLEGIUL TEHNIC "EMANUIL UNGUREANU" TIMISOA</t>
  </si>
  <si>
    <t>COLEGIUL TEHNIC  "AZUR"TIMISOARA</t>
  </si>
  <si>
    <t>COLEGIUL TEHNIC "ION I.C.BRATIANU" TIMISOARA</t>
  </si>
  <si>
    <t>COLEGIUL TEHNIC  "VALERIU BRANISTE " LUGOJ</t>
  </si>
  <si>
    <t>COLEGIUL SILVIC "CASA VERDE" TIMISOARA</t>
  </si>
  <si>
    <t>COLEGIUL TEHNIC "ELECTROTIMIS" TIMISOARA</t>
  </si>
  <si>
    <t>Turism si alimentatie</t>
  </si>
  <si>
    <t>X</t>
  </si>
  <si>
    <t>Educator-Învăţător</t>
  </si>
  <si>
    <t>LICEUL TEORETIC "DOSITEI OBRADOVICI" TIMISOARA</t>
  </si>
  <si>
    <t>Agricultura-agroturism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</si>
</sst>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3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2" fontId="2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24" borderId="10" xfId="0" applyFont="1" applyFill="1" applyBorder="1" applyAlignment="1">
      <alignment/>
    </xf>
    <xf numFmtId="0" fontId="7" fillId="0" borderId="10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1" fillId="24" borderId="10" xfId="0" applyFont="1" applyFill="1" applyBorder="1" applyAlignment="1">
      <alignment vertical="center" wrapText="1"/>
    </xf>
    <xf numFmtId="2" fontId="2" fillId="0" borderId="14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0" fontId="12" fillId="20" borderId="10" xfId="0" applyFont="1" applyFill="1" applyBorder="1" applyAlignment="1">
      <alignment horizontal="center" vertical="center" wrapText="1"/>
    </xf>
    <xf numFmtId="2" fontId="12" fillId="2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2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6" xfId="0" applyNumberFormat="1" applyFont="1" applyBorder="1" applyAlignment="1">
      <alignment horizontal="center" vertical="center"/>
    </xf>
    <xf numFmtId="0" fontId="9" fillId="20" borderId="17" xfId="0" applyFont="1" applyFill="1" applyBorder="1" applyAlignment="1">
      <alignment horizontal="left"/>
    </xf>
    <xf numFmtId="0" fontId="9" fillId="20" borderId="18" xfId="0" applyFont="1" applyFill="1" applyBorder="1" applyAlignment="1">
      <alignment horizontal="left"/>
    </xf>
    <xf numFmtId="0" fontId="9" fillId="20" borderId="19" xfId="0" applyFont="1" applyFill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2" fillId="0" borderId="13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/>
    </xf>
    <xf numFmtId="2" fontId="2" fillId="0" borderId="16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tabSelected="1" view="pageBreakPreview" zoomScale="110" zoomScaleSheetLayoutView="110" workbookViewId="0" topLeftCell="A1">
      <selection activeCell="A214" sqref="A214:IV461"/>
    </sheetView>
  </sheetViews>
  <sheetFormatPr defaultColWidth="9.140625" defaultRowHeight="12.75"/>
  <cols>
    <col min="1" max="1" width="3.8515625" style="10" bestFit="1" customWidth="1"/>
    <col min="2" max="2" width="19.00390625" style="3" customWidth="1"/>
    <col min="3" max="3" width="16.7109375" style="1" customWidth="1"/>
    <col min="4" max="4" width="29.8515625" style="1" customWidth="1"/>
    <col min="5" max="5" width="7.00390625" style="1" customWidth="1"/>
    <col min="6" max="6" width="9.7109375" style="1" customWidth="1"/>
    <col min="7" max="7" width="6.7109375" style="1" customWidth="1"/>
    <col min="8" max="8" width="9.00390625" style="1" customWidth="1"/>
    <col min="9" max="9" width="7.57421875" style="1" customWidth="1"/>
    <col min="10" max="10" width="5.421875" style="7" customWidth="1"/>
    <col min="11" max="11" width="7.57421875" style="44" customWidth="1"/>
    <col min="12" max="12" width="5.7109375" style="16" customWidth="1"/>
    <col min="13" max="13" width="5.57421875" style="5" customWidth="1"/>
    <col min="14" max="14" width="6.57421875" style="5" customWidth="1"/>
    <col min="15" max="15" width="6.140625" style="1" customWidth="1"/>
    <col min="16" max="16384" width="9.140625" style="1" customWidth="1"/>
  </cols>
  <sheetData>
    <row r="1" spans="1:14" ht="15" customHeight="1">
      <c r="A1" s="94" t="s">
        <v>121</v>
      </c>
      <c r="B1" s="94"/>
      <c r="C1" s="94"/>
      <c r="D1" s="94"/>
      <c r="N1" s="42"/>
    </row>
    <row r="2" spans="1:14" ht="15">
      <c r="A2" s="94" t="s">
        <v>80</v>
      </c>
      <c r="B2" s="94"/>
      <c r="C2" s="94"/>
      <c r="N2" s="42"/>
    </row>
    <row r="3" spans="1:15" ht="15.75">
      <c r="A3" s="72" t="s">
        <v>125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ht="11.25" customHeight="1">
      <c r="N4" s="42"/>
    </row>
    <row r="5" spans="1:15" ht="19.5" customHeight="1">
      <c r="A5" s="74" t="s">
        <v>112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</row>
    <row r="6" spans="1:15" ht="27">
      <c r="A6" s="68" t="s">
        <v>79</v>
      </c>
      <c r="B6" s="68" t="s">
        <v>75</v>
      </c>
      <c r="C6" s="68" t="s">
        <v>0</v>
      </c>
      <c r="D6" s="68" t="s">
        <v>1</v>
      </c>
      <c r="E6" s="68" t="s">
        <v>2</v>
      </c>
      <c r="F6" s="68" t="s">
        <v>3</v>
      </c>
      <c r="G6" s="68" t="s">
        <v>76</v>
      </c>
      <c r="H6" s="68" t="s">
        <v>77</v>
      </c>
      <c r="I6" s="68" t="s">
        <v>4</v>
      </c>
      <c r="J6" s="68" t="s">
        <v>124</v>
      </c>
      <c r="K6" s="68" t="s">
        <v>78</v>
      </c>
      <c r="L6" s="69" t="s">
        <v>99</v>
      </c>
      <c r="M6" s="69" t="s">
        <v>105</v>
      </c>
      <c r="N6" s="69" t="s">
        <v>120</v>
      </c>
      <c r="O6" s="69" t="s">
        <v>126</v>
      </c>
    </row>
    <row r="7" spans="1:15" ht="15">
      <c r="A7" s="77">
        <v>1</v>
      </c>
      <c r="B7" s="78" t="s">
        <v>5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67</v>
      </c>
      <c r="H7" s="2" t="s">
        <v>68</v>
      </c>
      <c r="I7" s="2" t="s">
        <v>6</v>
      </c>
      <c r="J7" s="8">
        <v>100</v>
      </c>
      <c r="K7" s="45">
        <v>120</v>
      </c>
      <c r="L7" s="12">
        <v>9.19</v>
      </c>
      <c r="M7" s="12">
        <v>8.83</v>
      </c>
      <c r="N7" s="12">
        <v>8.73</v>
      </c>
      <c r="O7" s="29">
        <v>8.05</v>
      </c>
    </row>
    <row r="8" spans="1:15" ht="15">
      <c r="A8" s="77"/>
      <c r="B8" s="78"/>
      <c r="C8" s="2" t="s">
        <v>7</v>
      </c>
      <c r="D8" s="2" t="s">
        <v>15</v>
      </c>
      <c r="E8" s="2" t="s">
        <v>9</v>
      </c>
      <c r="F8" s="2" t="s">
        <v>10</v>
      </c>
      <c r="G8" s="2" t="s">
        <v>67</v>
      </c>
      <c r="H8" s="2" t="s">
        <v>68</v>
      </c>
      <c r="I8" s="2"/>
      <c r="J8" s="8">
        <v>101</v>
      </c>
      <c r="K8" s="45">
        <v>60</v>
      </c>
      <c r="L8" s="12">
        <v>8.88</v>
      </c>
      <c r="M8" s="12">
        <v>8.63</v>
      </c>
      <c r="N8" s="12">
        <v>8.78</v>
      </c>
      <c r="O8" s="29">
        <v>9.11</v>
      </c>
    </row>
    <row r="9" spans="1:15" ht="15">
      <c r="A9" s="77">
        <v>100</v>
      </c>
      <c r="B9" s="78"/>
      <c r="C9" s="2" t="s">
        <v>11</v>
      </c>
      <c r="D9" s="2" t="s">
        <v>12</v>
      </c>
      <c r="E9" s="2" t="s">
        <v>9</v>
      </c>
      <c r="F9" s="2" t="s">
        <v>10</v>
      </c>
      <c r="G9" s="2" t="s">
        <v>67</v>
      </c>
      <c r="H9" s="2" t="s">
        <v>68</v>
      </c>
      <c r="I9" s="2" t="s">
        <v>6</v>
      </c>
      <c r="J9" s="8">
        <v>102</v>
      </c>
      <c r="K9" s="45">
        <v>30</v>
      </c>
      <c r="L9" s="12">
        <v>8.79</v>
      </c>
      <c r="M9" s="12">
        <v>8.82</v>
      </c>
      <c r="N9" s="12">
        <v>8.49</v>
      </c>
      <c r="O9" s="29">
        <v>8.6</v>
      </c>
    </row>
    <row r="10" spans="1:15" ht="15">
      <c r="A10" s="77">
        <v>100</v>
      </c>
      <c r="B10" s="78"/>
      <c r="C10" s="2" t="s">
        <v>11</v>
      </c>
      <c r="D10" s="2" t="s">
        <v>13</v>
      </c>
      <c r="E10" s="2" t="s">
        <v>9</v>
      </c>
      <c r="F10" s="2" t="s">
        <v>10</v>
      </c>
      <c r="G10" s="2" t="s">
        <v>67</v>
      </c>
      <c r="H10" s="2" t="s">
        <v>68</v>
      </c>
      <c r="I10" s="2" t="s">
        <v>6</v>
      </c>
      <c r="J10" s="8">
        <v>103</v>
      </c>
      <c r="K10" s="45">
        <v>30</v>
      </c>
      <c r="L10" s="12">
        <v>8.67</v>
      </c>
      <c r="M10" s="12">
        <v>8.91</v>
      </c>
      <c r="N10" s="12">
        <v>9.07</v>
      </c>
      <c r="O10" s="29">
        <v>8.78</v>
      </c>
    </row>
    <row r="11" spans="1:15" ht="12.75">
      <c r="A11" s="77"/>
      <c r="B11" s="78"/>
      <c r="C11" s="88" t="s">
        <v>74</v>
      </c>
      <c r="D11" s="89"/>
      <c r="E11" s="89"/>
      <c r="F11" s="89"/>
      <c r="G11" s="89"/>
      <c r="H11" s="89"/>
      <c r="I11" s="89"/>
      <c r="J11" s="90"/>
      <c r="K11" s="46">
        <f>SUM(K7:K10)</f>
        <v>240</v>
      </c>
      <c r="L11" s="98"/>
      <c r="M11" s="98"/>
      <c r="N11" s="98"/>
      <c r="O11" s="29"/>
    </row>
    <row r="12" spans="1:15" ht="15">
      <c r="A12" s="77">
        <v>2</v>
      </c>
      <c r="B12" s="78" t="s">
        <v>14</v>
      </c>
      <c r="C12" s="2" t="s">
        <v>7</v>
      </c>
      <c r="D12" s="2" t="s">
        <v>8</v>
      </c>
      <c r="E12" s="2" t="s">
        <v>9</v>
      </c>
      <c r="F12" s="2" t="s">
        <v>10</v>
      </c>
      <c r="G12" s="2" t="s">
        <v>67</v>
      </c>
      <c r="H12" s="2" t="s">
        <v>68</v>
      </c>
      <c r="I12" s="2" t="s">
        <v>6</v>
      </c>
      <c r="J12" s="8">
        <v>104</v>
      </c>
      <c r="K12" s="45">
        <v>60</v>
      </c>
      <c r="L12" s="50">
        <v>9.09</v>
      </c>
      <c r="M12" s="51">
        <v>9.29</v>
      </c>
      <c r="N12" s="12">
        <v>8.26</v>
      </c>
      <c r="O12" s="60">
        <v>8.35</v>
      </c>
    </row>
    <row r="13" spans="1:15" ht="15">
      <c r="A13" s="77">
        <v>101</v>
      </c>
      <c r="B13" s="78"/>
      <c r="C13" s="2" t="s">
        <v>7</v>
      </c>
      <c r="D13" s="2" t="s">
        <v>15</v>
      </c>
      <c r="E13" s="2" t="s">
        <v>9</v>
      </c>
      <c r="F13" s="2" t="s">
        <v>10</v>
      </c>
      <c r="G13" s="2" t="s">
        <v>67</v>
      </c>
      <c r="H13" s="2" t="s">
        <v>68</v>
      </c>
      <c r="I13" s="2" t="s">
        <v>6</v>
      </c>
      <c r="J13" s="8">
        <v>105</v>
      </c>
      <c r="K13" s="45">
        <v>60</v>
      </c>
      <c r="L13" s="12">
        <v>8.97</v>
      </c>
      <c r="M13" s="52">
        <v>8.46</v>
      </c>
      <c r="N13" s="12">
        <v>8.62</v>
      </c>
      <c r="O13" s="29">
        <v>8.75</v>
      </c>
    </row>
    <row r="14" spans="1:15" ht="15">
      <c r="A14" s="77">
        <v>101</v>
      </c>
      <c r="B14" s="78"/>
      <c r="C14" s="2" t="s">
        <v>11</v>
      </c>
      <c r="D14" s="2" t="s">
        <v>12</v>
      </c>
      <c r="E14" s="2" t="s">
        <v>9</v>
      </c>
      <c r="F14" s="2" t="s">
        <v>10</v>
      </c>
      <c r="G14" s="2" t="s">
        <v>67</v>
      </c>
      <c r="H14" s="2" t="s">
        <v>68</v>
      </c>
      <c r="I14" s="2" t="s">
        <v>6</v>
      </c>
      <c r="J14" s="8">
        <v>106</v>
      </c>
      <c r="K14" s="45">
        <v>60</v>
      </c>
      <c r="L14" s="12">
        <v>8.8</v>
      </c>
      <c r="M14" s="52">
        <v>8.49</v>
      </c>
      <c r="N14" s="12">
        <v>8.49</v>
      </c>
      <c r="O14" s="29">
        <v>8.74</v>
      </c>
    </row>
    <row r="15" spans="1:15" ht="15">
      <c r="A15" s="77"/>
      <c r="B15" s="78"/>
      <c r="C15" s="2" t="s">
        <v>11</v>
      </c>
      <c r="D15" s="2" t="s">
        <v>13</v>
      </c>
      <c r="E15" s="2" t="s">
        <v>9</v>
      </c>
      <c r="F15" s="2" t="s">
        <v>10</v>
      </c>
      <c r="G15" s="2" t="s">
        <v>67</v>
      </c>
      <c r="H15" s="2" t="s">
        <v>68</v>
      </c>
      <c r="I15" s="2" t="s">
        <v>6</v>
      </c>
      <c r="J15" s="8">
        <v>107</v>
      </c>
      <c r="K15" s="45">
        <v>60</v>
      </c>
      <c r="L15" s="12">
        <v>9.19</v>
      </c>
      <c r="M15" s="52">
        <v>9.4</v>
      </c>
      <c r="N15" s="12">
        <v>8.95</v>
      </c>
      <c r="O15" s="29">
        <v>8.95</v>
      </c>
    </row>
    <row r="16" spans="1:15" ht="15">
      <c r="A16" s="77"/>
      <c r="B16" s="78"/>
      <c r="C16" s="2" t="s">
        <v>11</v>
      </c>
      <c r="D16" s="2" t="s">
        <v>13</v>
      </c>
      <c r="E16" s="2" t="s">
        <v>9</v>
      </c>
      <c r="F16" s="2" t="s">
        <v>10</v>
      </c>
      <c r="G16" s="2" t="s">
        <v>67</v>
      </c>
      <c r="H16" s="2" t="s">
        <v>97</v>
      </c>
      <c r="I16" s="2" t="s">
        <v>6</v>
      </c>
      <c r="J16" s="8">
        <v>108</v>
      </c>
      <c r="K16" s="45">
        <v>30</v>
      </c>
      <c r="L16" s="6" t="s">
        <v>92</v>
      </c>
      <c r="M16" s="43" t="s">
        <v>92</v>
      </c>
      <c r="N16" s="6" t="s">
        <v>92</v>
      </c>
      <c r="O16" s="29">
        <v>6.34</v>
      </c>
    </row>
    <row r="17" spans="1:15" ht="12.75">
      <c r="A17" s="77"/>
      <c r="B17" s="78"/>
      <c r="C17" s="88" t="s">
        <v>74</v>
      </c>
      <c r="D17" s="89"/>
      <c r="E17" s="89"/>
      <c r="F17" s="89"/>
      <c r="G17" s="89"/>
      <c r="H17" s="89"/>
      <c r="I17" s="89"/>
      <c r="J17" s="90"/>
      <c r="K17" s="46">
        <f>SUM(K12:K16)</f>
        <v>270</v>
      </c>
      <c r="L17" s="98"/>
      <c r="M17" s="98"/>
      <c r="N17" s="98"/>
      <c r="O17" s="29"/>
    </row>
    <row r="18" spans="1:15" ht="15">
      <c r="A18" s="77">
        <v>3</v>
      </c>
      <c r="B18" s="78" t="s">
        <v>16</v>
      </c>
      <c r="C18" s="2" t="s">
        <v>7</v>
      </c>
      <c r="D18" s="2" t="s">
        <v>8</v>
      </c>
      <c r="E18" s="2" t="s">
        <v>9</v>
      </c>
      <c r="F18" s="2" t="s">
        <v>10</v>
      </c>
      <c r="G18" s="2" t="s">
        <v>67</v>
      </c>
      <c r="H18" s="2" t="s">
        <v>68</v>
      </c>
      <c r="I18" s="2" t="s">
        <v>6</v>
      </c>
      <c r="J18" s="8">
        <v>109</v>
      </c>
      <c r="K18" s="45">
        <v>30</v>
      </c>
      <c r="L18" s="6" t="s">
        <v>92</v>
      </c>
      <c r="M18" s="43" t="s">
        <v>92</v>
      </c>
      <c r="N18" s="12">
        <v>8.36</v>
      </c>
      <c r="O18" s="29">
        <v>8.39</v>
      </c>
    </row>
    <row r="19" spans="1:15" ht="15">
      <c r="A19" s="77"/>
      <c r="B19" s="78"/>
      <c r="C19" s="2" t="s">
        <v>7</v>
      </c>
      <c r="D19" s="2" t="s">
        <v>15</v>
      </c>
      <c r="E19" s="2" t="s">
        <v>9</v>
      </c>
      <c r="F19" s="2" t="s">
        <v>10</v>
      </c>
      <c r="G19" s="2" t="s">
        <v>67</v>
      </c>
      <c r="H19" s="2" t="s">
        <v>68</v>
      </c>
      <c r="I19" s="2"/>
      <c r="J19" s="8">
        <v>110</v>
      </c>
      <c r="K19" s="45">
        <v>90</v>
      </c>
      <c r="L19" s="12">
        <v>8.37</v>
      </c>
      <c r="M19" s="52">
        <v>8.3</v>
      </c>
      <c r="N19" s="12">
        <v>8.49</v>
      </c>
      <c r="O19" s="29">
        <v>8.59</v>
      </c>
    </row>
    <row r="20" spans="1:15" ht="12.75">
      <c r="A20" s="77"/>
      <c r="B20" s="78"/>
      <c r="C20" s="88" t="s">
        <v>74</v>
      </c>
      <c r="D20" s="89"/>
      <c r="E20" s="89"/>
      <c r="F20" s="89"/>
      <c r="G20" s="89"/>
      <c r="H20" s="89"/>
      <c r="I20" s="89"/>
      <c r="J20" s="90"/>
      <c r="K20" s="46">
        <f>SUM(K18:K19)</f>
        <v>120</v>
      </c>
      <c r="L20" s="98"/>
      <c r="M20" s="98"/>
      <c r="N20" s="98"/>
      <c r="O20" s="29"/>
    </row>
    <row r="21" spans="1:15" ht="15">
      <c r="A21" s="77">
        <v>4</v>
      </c>
      <c r="B21" s="78" t="s">
        <v>17</v>
      </c>
      <c r="C21" s="2" t="s">
        <v>7</v>
      </c>
      <c r="D21" s="2" t="s">
        <v>8</v>
      </c>
      <c r="E21" s="2" t="s">
        <v>9</v>
      </c>
      <c r="F21" s="2" t="s">
        <v>10</v>
      </c>
      <c r="G21" s="2" t="s">
        <v>67</v>
      </c>
      <c r="H21" s="2" t="s">
        <v>68</v>
      </c>
      <c r="I21" s="2" t="s">
        <v>6</v>
      </c>
      <c r="J21" s="8">
        <v>111</v>
      </c>
      <c r="K21" s="45">
        <v>90</v>
      </c>
      <c r="L21" s="12">
        <v>9.07</v>
      </c>
      <c r="M21" s="52">
        <v>8.58</v>
      </c>
      <c r="N21" s="12">
        <v>8.58</v>
      </c>
      <c r="O21" s="29">
        <v>8.64</v>
      </c>
    </row>
    <row r="22" spans="1:15" ht="15">
      <c r="A22" s="77">
        <v>103</v>
      </c>
      <c r="B22" s="78"/>
      <c r="C22" s="2" t="s">
        <v>7</v>
      </c>
      <c r="D22" s="2" t="s">
        <v>15</v>
      </c>
      <c r="E22" s="2" t="s">
        <v>9</v>
      </c>
      <c r="F22" s="2" t="s">
        <v>10</v>
      </c>
      <c r="G22" s="2" t="s">
        <v>67</v>
      </c>
      <c r="H22" s="2" t="s">
        <v>68</v>
      </c>
      <c r="I22" s="2" t="s">
        <v>6</v>
      </c>
      <c r="J22" s="8">
        <v>112</v>
      </c>
      <c r="K22" s="45">
        <v>30</v>
      </c>
      <c r="L22" s="12">
        <v>8.85</v>
      </c>
      <c r="M22" s="52">
        <v>7.77</v>
      </c>
      <c r="N22" s="12">
        <v>8.49</v>
      </c>
      <c r="O22" s="29">
        <v>8.36</v>
      </c>
    </row>
    <row r="23" spans="1:15" ht="15">
      <c r="A23" s="77">
        <v>103</v>
      </c>
      <c r="B23" s="78"/>
      <c r="C23" s="2" t="s">
        <v>7</v>
      </c>
      <c r="D23" s="2" t="s">
        <v>15</v>
      </c>
      <c r="E23" s="2" t="s">
        <v>9</v>
      </c>
      <c r="F23" s="2" t="s">
        <v>10</v>
      </c>
      <c r="G23" s="2" t="s">
        <v>67</v>
      </c>
      <c r="H23" s="2" t="s">
        <v>69</v>
      </c>
      <c r="I23" s="2" t="s">
        <v>6</v>
      </c>
      <c r="J23" s="8">
        <v>113</v>
      </c>
      <c r="K23" s="45">
        <v>30</v>
      </c>
      <c r="L23" s="12">
        <v>7.95</v>
      </c>
      <c r="M23" s="52">
        <v>8.35</v>
      </c>
      <c r="N23" s="12">
        <v>8.79</v>
      </c>
      <c r="O23" s="29">
        <v>7.34</v>
      </c>
    </row>
    <row r="24" spans="1:15" ht="15">
      <c r="A24" s="77">
        <v>103</v>
      </c>
      <c r="B24" s="78"/>
      <c r="C24" s="2" t="s">
        <v>11</v>
      </c>
      <c r="D24" s="2" t="s">
        <v>12</v>
      </c>
      <c r="E24" s="2" t="s">
        <v>9</v>
      </c>
      <c r="F24" s="2" t="s">
        <v>10</v>
      </c>
      <c r="G24" s="2" t="s">
        <v>67</v>
      </c>
      <c r="H24" s="2" t="s">
        <v>68</v>
      </c>
      <c r="I24" s="4" t="s">
        <v>72</v>
      </c>
      <c r="J24" s="8">
        <v>114</v>
      </c>
      <c r="K24" s="45">
        <v>30</v>
      </c>
      <c r="L24" s="12">
        <v>8.64</v>
      </c>
      <c r="M24" s="52">
        <v>8.47</v>
      </c>
      <c r="N24" s="12">
        <v>7.11</v>
      </c>
      <c r="O24" s="29">
        <v>8.29</v>
      </c>
    </row>
    <row r="25" spans="1:15" ht="12.75">
      <c r="A25" s="77"/>
      <c r="B25" s="78"/>
      <c r="C25" s="88" t="s">
        <v>74</v>
      </c>
      <c r="D25" s="89"/>
      <c r="E25" s="89"/>
      <c r="F25" s="89"/>
      <c r="G25" s="89"/>
      <c r="H25" s="89"/>
      <c r="I25" s="89"/>
      <c r="J25" s="90"/>
      <c r="K25" s="46">
        <f>SUM(K21:K24)</f>
        <v>180</v>
      </c>
      <c r="L25" s="98"/>
      <c r="M25" s="98"/>
      <c r="N25" s="98"/>
      <c r="O25" s="29"/>
    </row>
    <row r="26" spans="1:15" ht="15">
      <c r="A26" s="77">
        <v>5</v>
      </c>
      <c r="B26" s="78" t="s">
        <v>21</v>
      </c>
      <c r="C26" s="2" t="s">
        <v>7</v>
      </c>
      <c r="D26" s="9" t="s">
        <v>8</v>
      </c>
      <c r="E26" s="9" t="s">
        <v>9</v>
      </c>
      <c r="F26" s="9" t="s">
        <v>10</v>
      </c>
      <c r="G26" s="9" t="s">
        <v>67</v>
      </c>
      <c r="H26" s="9" t="s">
        <v>68</v>
      </c>
      <c r="I26" s="9" t="s">
        <v>6</v>
      </c>
      <c r="J26" s="8">
        <v>131</v>
      </c>
      <c r="K26" s="45">
        <v>60</v>
      </c>
      <c r="L26" s="12">
        <v>8.97</v>
      </c>
      <c r="M26" s="52">
        <v>7.76</v>
      </c>
      <c r="N26" s="12">
        <v>8.6</v>
      </c>
      <c r="O26" s="29">
        <v>8.24</v>
      </c>
    </row>
    <row r="27" spans="1:15" ht="15">
      <c r="A27" s="77">
        <v>109</v>
      </c>
      <c r="B27" s="78"/>
      <c r="C27" s="2" t="s">
        <v>7</v>
      </c>
      <c r="D27" s="2" t="s">
        <v>15</v>
      </c>
      <c r="E27" s="2" t="s">
        <v>9</v>
      </c>
      <c r="F27" s="2" t="s">
        <v>10</v>
      </c>
      <c r="G27" s="2" t="s">
        <v>67</v>
      </c>
      <c r="H27" s="2" t="s">
        <v>68</v>
      </c>
      <c r="I27" s="2" t="s">
        <v>6</v>
      </c>
      <c r="J27" s="8">
        <v>132</v>
      </c>
      <c r="K27" s="45">
        <v>60</v>
      </c>
      <c r="L27" s="12">
        <v>8.76</v>
      </c>
      <c r="M27" s="52">
        <v>8.57</v>
      </c>
      <c r="N27" s="12">
        <v>8.3</v>
      </c>
      <c r="O27" s="29">
        <v>8.5</v>
      </c>
    </row>
    <row r="28" spans="1:15" ht="15">
      <c r="A28" s="77"/>
      <c r="B28" s="78"/>
      <c r="C28" s="2" t="s">
        <v>7</v>
      </c>
      <c r="D28" s="2" t="s">
        <v>15</v>
      </c>
      <c r="E28" s="2" t="s">
        <v>9</v>
      </c>
      <c r="F28" s="2" t="s">
        <v>10</v>
      </c>
      <c r="G28" s="2" t="s">
        <v>67</v>
      </c>
      <c r="H28" s="2" t="s">
        <v>87</v>
      </c>
      <c r="I28" s="2"/>
      <c r="J28" s="8">
        <v>133</v>
      </c>
      <c r="K28" s="45">
        <v>30</v>
      </c>
      <c r="L28" s="12"/>
      <c r="M28" s="52"/>
      <c r="N28" s="12"/>
      <c r="O28" s="29"/>
    </row>
    <row r="29" spans="1:15" ht="15">
      <c r="A29" s="77">
        <v>109</v>
      </c>
      <c r="B29" s="78"/>
      <c r="C29" s="2" t="s">
        <v>11</v>
      </c>
      <c r="D29" s="2" t="s">
        <v>12</v>
      </c>
      <c r="E29" s="2" t="s">
        <v>9</v>
      </c>
      <c r="F29" s="2" t="s">
        <v>10</v>
      </c>
      <c r="G29" s="2" t="s">
        <v>67</v>
      </c>
      <c r="H29" s="2" t="s">
        <v>68</v>
      </c>
      <c r="I29" s="4" t="s">
        <v>72</v>
      </c>
      <c r="J29" s="8">
        <v>134</v>
      </c>
      <c r="K29" s="45">
        <v>30</v>
      </c>
      <c r="L29" s="12">
        <v>8.16</v>
      </c>
      <c r="M29" s="52">
        <v>6.92</v>
      </c>
      <c r="N29" s="12">
        <v>7.99</v>
      </c>
      <c r="O29" s="29">
        <v>7.9</v>
      </c>
    </row>
    <row r="30" spans="1:15" ht="15">
      <c r="A30" s="77"/>
      <c r="B30" s="78"/>
      <c r="C30" s="2" t="s">
        <v>11</v>
      </c>
      <c r="D30" s="2" t="s">
        <v>12</v>
      </c>
      <c r="E30" s="2" t="s">
        <v>9</v>
      </c>
      <c r="F30" s="2" t="s">
        <v>10</v>
      </c>
      <c r="G30" s="2" t="s">
        <v>67</v>
      </c>
      <c r="H30" s="2" t="s">
        <v>68</v>
      </c>
      <c r="I30" s="4" t="s">
        <v>73</v>
      </c>
      <c r="J30" s="8">
        <v>135</v>
      </c>
      <c r="K30" s="45">
        <v>30</v>
      </c>
      <c r="L30" s="12">
        <v>8.04</v>
      </c>
      <c r="M30" s="52">
        <v>6.61</v>
      </c>
      <c r="N30" s="12">
        <v>7.81</v>
      </c>
      <c r="O30" s="29">
        <v>7.41</v>
      </c>
    </row>
    <row r="31" spans="1:15" ht="12.75">
      <c r="A31" s="77"/>
      <c r="B31" s="78"/>
      <c r="C31" s="88" t="s">
        <v>74</v>
      </c>
      <c r="D31" s="89"/>
      <c r="E31" s="89"/>
      <c r="F31" s="89"/>
      <c r="G31" s="89"/>
      <c r="H31" s="89"/>
      <c r="I31" s="89"/>
      <c r="J31" s="90"/>
      <c r="K31" s="46">
        <f>SUM(K26:K30)</f>
        <v>210</v>
      </c>
      <c r="L31" s="98"/>
      <c r="M31" s="98"/>
      <c r="N31" s="98"/>
      <c r="O31" s="29"/>
    </row>
    <row r="32" spans="1:15" ht="15">
      <c r="A32" s="77">
        <v>6</v>
      </c>
      <c r="B32" s="78" t="s">
        <v>18</v>
      </c>
      <c r="C32" s="2" t="s">
        <v>7</v>
      </c>
      <c r="D32" s="2" t="s">
        <v>8</v>
      </c>
      <c r="E32" s="2" t="s">
        <v>9</v>
      </c>
      <c r="F32" s="2" t="s">
        <v>10</v>
      </c>
      <c r="G32" s="2" t="s">
        <v>67</v>
      </c>
      <c r="H32" s="2" t="s">
        <v>68</v>
      </c>
      <c r="I32" s="2" t="s">
        <v>6</v>
      </c>
      <c r="J32" s="8">
        <v>115</v>
      </c>
      <c r="K32" s="45">
        <v>30</v>
      </c>
      <c r="L32" s="12">
        <v>8.7</v>
      </c>
      <c r="M32" s="52">
        <v>8.56</v>
      </c>
      <c r="N32" s="12">
        <v>8.75</v>
      </c>
      <c r="O32" s="29">
        <v>7.62</v>
      </c>
    </row>
    <row r="33" spans="1:15" ht="15">
      <c r="A33" s="77">
        <v>104</v>
      </c>
      <c r="B33" s="78"/>
      <c r="C33" s="2" t="s">
        <v>7</v>
      </c>
      <c r="D33" s="2" t="s">
        <v>8</v>
      </c>
      <c r="E33" s="2" t="s">
        <v>9</v>
      </c>
      <c r="F33" s="2" t="s">
        <v>10</v>
      </c>
      <c r="G33" s="2" t="s">
        <v>67</v>
      </c>
      <c r="H33" s="2" t="s">
        <v>68</v>
      </c>
      <c r="I33" s="4" t="s">
        <v>73</v>
      </c>
      <c r="J33" s="8">
        <v>116</v>
      </c>
      <c r="K33" s="45">
        <v>30</v>
      </c>
      <c r="L33" s="12">
        <v>6.87</v>
      </c>
      <c r="M33" s="52">
        <v>6.34</v>
      </c>
      <c r="N33" s="12">
        <v>6.67</v>
      </c>
      <c r="O33" s="29">
        <v>6.4</v>
      </c>
    </row>
    <row r="34" spans="1:15" ht="15">
      <c r="A34" s="77"/>
      <c r="B34" s="78"/>
      <c r="C34" s="2" t="s">
        <v>11</v>
      </c>
      <c r="D34" s="2" t="s">
        <v>12</v>
      </c>
      <c r="E34" s="2" t="s">
        <v>9</v>
      </c>
      <c r="F34" s="2" t="s">
        <v>10</v>
      </c>
      <c r="G34" s="2" t="s">
        <v>67</v>
      </c>
      <c r="H34" s="2" t="s">
        <v>68</v>
      </c>
      <c r="I34" s="4" t="s">
        <v>96</v>
      </c>
      <c r="J34" s="8">
        <v>117</v>
      </c>
      <c r="K34" s="45">
        <v>30</v>
      </c>
      <c r="L34" s="12">
        <v>7.23</v>
      </c>
      <c r="M34" s="12">
        <v>6.51</v>
      </c>
      <c r="N34" s="12">
        <v>6.76</v>
      </c>
      <c r="O34" s="29">
        <v>6.68</v>
      </c>
    </row>
    <row r="35" spans="1:15" ht="15">
      <c r="A35" s="77">
        <v>104</v>
      </c>
      <c r="B35" s="78"/>
      <c r="C35" s="2" t="s">
        <v>11</v>
      </c>
      <c r="D35" s="2" t="s">
        <v>12</v>
      </c>
      <c r="E35" s="2" t="s">
        <v>9</v>
      </c>
      <c r="F35" s="2" t="s">
        <v>10</v>
      </c>
      <c r="G35" s="2" t="s">
        <v>67</v>
      </c>
      <c r="H35" s="2" t="s">
        <v>68</v>
      </c>
      <c r="I35" s="4" t="s">
        <v>86</v>
      </c>
      <c r="J35" s="8">
        <v>118</v>
      </c>
      <c r="K35" s="45">
        <v>30</v>
      </c>
      <c r="L35" s="12">
        <v>8.17</v>
      </c>
      <c r="M35" s="52">
        <v>8.05</v>
      </c>
      <c r="N35" s="12">
        <v>7.5</v>
      </c>
      <c r="O35" s="29">
        <v>8.01</v>
      </c>
    </row>
    <row r="36" spans="1:15" ht="15">
      <c r="A36" s="77">
        <v>104</v>
      </c>
      <c r="B36" s="78"/>
      <c r="C36" s="2" t="s">
        <v>11</v>
      </c>
      <c r="D36" s="2" t="s">
        <v>13</v>
      </c>
      <c r="E36" s="2" t="s">
        <v>9</v>
      </c>
      <c r="F36" s="2" t="s">
        <v>10</v>
      </c>
      <c r="G36" s="2" t="s">
        <v>67</v>
      </c>
      <c r="H36" s="2" t="s">
        <v>81</v>
      </c>
      <c r="I36" s="4"/>
      <c r="J36" s="8">
        <v>119</v>
      </c>
      <c r="K36" s="45">
        <v>30</v>
      </c>
      <c r="L36" s="6" t="s">
        <v>92</v>
      </c>
      <c r="M36" s="43" t="s">
        <v>92</v>
      </c>
      <c r="N36" s="6" t="s">
        <v>92</v>
      </c>
      <c r="O36" s="6" t="s">
        <v>92</v>
      </c>
    </row>
    <row r="37" spans="1:15" ht="14.25" customHeight="1">
      <c r="A37" s="77"/>
      <c r="B37" s="78"/>
      <c r="C37" s="88" t="s">
        <v>74</v>
      </c>
      <c r="D37" s="89"/>
      <c r="E37" s="89"/>
      <c r="F37" s="89"/>
      <c r="G37" s="89"/>
      <c r="H37" s="89"/>
      <c r="I37" s="89"/>
      <c r="J37" s="90"/>
      <c r="K37" s="46">
        <f>SUM(K32:K36)</f>
        <v>150</v>
      </c>
      <c r="L37" s="98"/>
      <c r="M37" s="98"/>
      <c r="N37" s="98"/>
      <c r="O37" s="29"/>
    </row>
    <row r="38" spans="1:15" ht="15">
      <c r="A38" s="77">
        <v>7</v>
      </c>
      <c r="B38" s="78" t="s">
        <v>116</v>
      </c>
      <c r="C38" s="2" t="s">
        <v>7</v>
      </c>
      <c r="D38" s="2" t="s">
        <v>8</v>
      </c>
      <c r="E38" s="2" t="s">
        <v>9</v>
      </c>
      <c r="F38" s="2" t="s">
        <v>10</v>
      </c>
      <c r="G38" s="2" t="s">
        <v>67</v>
      </c>
      <c r="H38" s="2" t="s">
        <v>68</v>
      </c>
      <c r="I38" s="4" t="s">
        <v>72</v>
      </c>
      <c r="J38" s="8">
        <v>120</v>
      </c>
      <c r="K38" s="45">
        <v>30</v>
      </c>
      <c r="L38" s="12">
        <v>8.01</v>
      </c>
      <c r="M38" s="52">
        <v>8.67</v>
      </c>
      <c r="N38" s="12">
        <v>8.41</v>
      </c>
      <c r="O38" s="29">
        <v>7.1</v>
      </c>
    </row>
    <row r="39" spans="1:15" ht="16.5" customHeight="1">
      <c r="A39" s="77">
        <v>105</v>
      </c>
      <c r="B39" s="78"/>
      <c r="C39" s="2" t="s">
        <v>11</v>
      </c>
      <c r="D39" s="2" t="s">
        <v>12</v>
      </c>
      <c r="E39" s="2" t="s">
        <v>9</v>
      </c>
      <c r="F39" s="2" t="s">
        <v>10</v>
      </c>
      <c r="G39" s="2" t="s">
        <v>67</v>
      </c>
      <c r="H39" s="2" t="s">
        <v>68</v>
      </c>
      <c r="I39" s="4" t="s">
        <v>72</v>
      </c>
      <c r="J39" s="8">
        <v>121</v>
      </c>
      <c r="K39" s="45">
        <v>30</v>
      </c>
      <c r="L39" s="12">
        <v>8.23</v>
      </c>
      <c r="M39" s="52">
        <v>8.54</v>
      </c>
      <c r="N39" s="12">
        <v>7.97</v>
      </c>
      <c r="O39" s="29">
        <v>7.66</v>
      </c>
    </row>
    <row r="40" spans="1:15" ht="15.75" customHeight="1">
      <c r="A40" s="77"/>
      <c r="B40" s="78"/>
      <c r="C40" s="88" t="s">
        <v>74</v>
      </c>
      <c r="D40" s="89"/>
      <c r="E40" s="89"/>
      <c r="F40" s="89"/>
      <c r="G40" s="89"/>
      <c r="H40" s="89"/>
      <c r="I40" s="89"/>
      <c r="J40" s="90"/>
      <c r="K40" s="46">
        <f>SUM(K38:K39)</f>
        <v>60</v>
      </c>
      <c r="L40" s="98"/>
      <c r="M40" s="98"/>
      <c r="N40" s="98"/>
      <c r="O40" s="29"/>
    </row>
    <row r="41" spans="1:15" ht="15">
      <c r="A41" s="77">
        <v>8</v>
      </c>
      <c r="B41" s="78" t="s">
        <v>127</v>
      </c>
      <c r="C41" s="2" t="s">
        <v>7</v>
      </c>
      <c r="D41" s="2" t="s">
        <v>8</v>
      </c>
      <c r="E41" s="2" t="s">
        <v>9</v>
      </c>
      <c r="F41" s="2" t="s">
        <v>10</v>
      </c>
      <c r="G41" s="2" t="s">
        <v>67</v>
      </c>
      <c r="H41" s="34" t="s">
        <v>70</v>
      </c>
      <c r="I41" s="2" t="s">
        <v>6</v>
      </c>
      <c r="J41" s="8">
        <v>122</v>
      </c>
      <c r="K41" s="45">
        <v>30</v>
      </c>
      <c r="L41" s="12">
        <v>6.86</v>
      </c>
      <c r="M41" s="52">
        <v>6.87</v>
      </c>
      <c r="N41" s="12">
        <v>6.65</v>
      </c>
      <c r="O41" s="29">
        <v>7.71</v>
      </c>
    </row>
    <row r="42" spans="1:15" ht="15">
      <c r="A42" s="77"/>
      <c r="B42" s="78"/>
      <c r="C42" s="2" t="s">
        <v>11</v>
      </c>
      <c r="D42" s="2" t="s">
        <v>13</v>
      </c>
      <c r="E42" s="2" t="s">
        <v>9</v>
      </c>
      <c r="F42" s="2" t="s">
        <v>10</v>
      </c>
      <c r="G42" s="2" t="s">
        <v>67</v>
      </c>
      <c r="H42" s="34" t="s">
        <v>70</v>
      </c>
      <c r="I42" s="2" t="s">
        <v>6</v>
      </c>
      <c r="J42" s="8">
        <v>123</v>
      </c>
      <c r="K42" s="45">
        <v>30</v>
      </c>
      <c r="L42" s="12">
        <v>6.12</v>
      </c>
      <c r="M42" s="52">
        <v>5.72</v>
      </c>
      <c r="N42" s="12">
        <v>5</v>
      </c>
      <c r="O42" s="29">
        <v>5.8</v>
      </c>
    </row>
    <row r="43" spans="1:15" ht="15">
      <c r="A43" s="77">
        <v>106</v>
      </c>
      <c r="B43" s="78"/>
      <c r="C43" s="21" t="s">
        <v>19</v>
      </c>
      <c r="D43" s="18" t="s">
        <v>122</v>
      </c>
      <c r="E43" s="2" t="s">
        <v>9</v>
      </c>
      <c r="F43" s="2" t="s">
        <v>20</v>
      </c>
      <c r="G43" s="2" t="s">
        <v>67</v>
      </c>
      <c r="H43" s="34" t="s">
        <v>70</v>
      </c>
      <c r="I43" s="4"/>
      <c r="J43" s="8">
        <v>124</v>
      </c>
      <c r="K43" s="45">
        <v>30</v>
      </c>
      <c r="L43" s="12">
        <v>6.5</v>
      </c>
      <c r="M43" s="52">
        <v>5.97</v>
      </c>
      <c r="N43" s="12">
        <v>5.85</v>
      </c>
      <c r="O43" s="29">
        <v>5.77</v>
      </c>
    </row>
    <row r="44" spans="1:15" ht="12.75">
      <c r="A44" s="77"/>
      <c r="B44" s="78"/>
      <c r="C44" s="88" t="s">
        <v>74</v>
      </c>
      <c r="D44" s="89"/>
      <c r="E44" s="89"/>
      <c r="F44" s="89"/>
      <c r="G44" s="89"/>
      <c r="H44" s="89"/>
      <c r="I44" s="89"/>
      <c r="J44" s="90"/>
      <c r="K44" s="46">
        <f>SUM(K41:K43)</f>
        <v>90</v>
      </c>
      <c r="L44" s="98"/>
      <c r="M44" s="98"/>
      <c r="N44" s="98"/>
      <c r="O44" s="29"/>
    </row>
    <row r="45" spans="1:15" ht="15">
      <c r="A45" s="77">
        <v>9</v>
      </c>
      <c r="B45" s="78" t="s">
        <v>117</v>
      </c>
      <c r="C45" s="2" t="s">
        <v>7</v>
      </c>
      <c r="D45" s="2" t="s">
        <v>15</v>
      </c>
      <c r="E45" s="2" t="s">
        <v>9</v>
      </c>
      <c r="F45" s="2" t="s">
        <v>10</v>
      </c>
      <c r="G45" s="2" t="s">
        <v>67</v>
      </c>
      <c r="H45" s="2" t="s">
        <v>69</v>
      </c>
      <c r="I45" s="2" t="s">
        <v>6</v>
      </c>
      <c r="J45" s="8">
        <v>125</v>
      </c>
      <c r="K45" s="45">
        <v>30</v>
      </c>
      <c r="L45" s="12">
        <v>8.21</v>
      </c>
      <c r="M45" s="52">
        <v>8.41</v>
      </c>
      <c r="N45" s="12">
        <v>8.77</v>
      </c>
      <c r="O45" s="29">
        <v>7.47</v>
      </c>
    </row>
    <row r="46" spans="1:15" ht="22.5">
      <c r="A46" s="77">
        <v>107</v>
      </c>
      <c r="B46" s="78"/>
      <c r="C46" s="2" t="s">
        <v>7</v>
      </c>
      <c r="D46" s="11" t="s">
        <v>107</v>
      </c>
      <c r="E46" s="2" t="s">
        <v>9</v>
      </c>
      <c r="F46" s="2" t="s">
        <v>10</v>
      </c>
      <c r="G46" s="2" t="s">
        <v>67</v>
      </c>
      <c r="H46" s="2" t="s">
        <v>69</v>
      </c>
      <c r="I46" s="2" t="s">
        <v>6</v>
      </c>
      <c r="J46" s="8">
        <v>126</v>
      </c>
      <c r="K46" s="45">
        <v>25</v>
      </c>
      <c r="L46" s="12">
        <v>7.9</v>
      </c>
      <c r="M46" s="52">
        <v>6.41</v>
      </c>
      <c r="N46" s="12">
        <v>6.96</v>
      </c>
      <c r="O46" s="29">
        <v>7.36</v>
      </c>
    </row>
    <row r="47" spans="1:15" ht="15">
      <c r="A47" s="77"/>
      <c r="B47" s="78"/>
      <c r="C47" s="2" t="s">
        <v>11</v>
      </c>
      <c r="D47" s="2" t="s">
        <v>12</v>
      </c>
      <c r="E47" s="2" t="s">
        <v>9</v>
      </c>
      <c r="F47" s="2" t="s">
        <v>10</v>
      </c>
      <c r="G47" s="2" t="s">
        <v>67</v>
      </c>
      <c r="H47" s="2" t="s">
        <v>69</v>
      </c>
      <c r="I47" s="2" t="s">
        <v>6</v>
      </c>
      <c r="J47" s="8">
        <v>127</v>
      </c>
      <c r="K47" s="45">
        <v>30</v>
      </c>
      <c r="L47" s="12">
        <v>8.09</v>
      </c>
      <c r="M47" s="12">
        <v>6.76</v>
      </c>
      <c r="N47" s="12">
        <v>6.13</v>
      </c>
      <c r="O47" s="29">
        <v>6.54</v>
      </c>
    </row>
    <row r="48" spans="1:15" ht="15">
      <c r="A48" s="77"/>
      <c r="B48" s="78"/>
      <c r="C48" s="2" t="s">
        <v>11</v>
      </c>
      <c r="D48" s="2" t="s">
        <v>13</v>
      </c>
      <c r="E48" s="2" t="s">
        <v>9</v>
      </c>
      <c r="F48" s="2" t="s">
        <v>10</v>
      </c>
      <c r="G48" s="2" t="s">
        <v>67</v>
      </c>
      <c r="H48" s="2" t="s">
        <v>69</v>
      </c>
      <c r="I48" s="2"/>
      <c r="J48" s="8">
        <v>128</v>
      </c>
      <c r="K48" s="45">
        <v>30</v>
      </c>
      <c r="L48" s="6" t="s">
        <v>92</v>
      </c>
      <c r="M48" s="43" t="s">
        <v>92</v>
      </c>
      <c r="N48" s="6" t="s">
        <v>92</v>
      </c>
      <c r="O48" s="6" t="s">
        <v>92</v>
      </c>
    </row>
    <row r="49" spans="1:15" ht="12.75">
      <c r="A49" s="77"/>
      <c r="B49" s="78"/>
      <c r="C49" s="88" t="s">
        <v>74</v>
      </c>
      <c r="D49" s="89"/>
      <c r="E49" s="89"/>
      <c r="F49" s="89"/>
      <c r="G49" s="89"/>
      <c r="H49" s="89"/>
      <c r="I49" s="89"/>
      <c r="J49" s="90"/>
      <c r="K49" s="46">
        <f>SUM(K45:K48)</f>
        <v>115</v>
      </c>
      <c r="L49" s="98"/>
      <c r="M49" s="98"/>
      <c r="N49" s="98"/>
      <c r="O49" s="29"/>
    </row>
    <row r="50" spans="1:15" ht="15">
      <c r="A50" s="81">
        <v>10</v>
      </c>
      <c r="B50" s="84" t="s">
        <v>138</v>
      </c>
      <c r="C50" s="2" t="s">
        <v>7</v>
      </c>
      <c r="D50" s="2" t="s">
        <v>8</v>
      </c>
      <c r="E50" s="2" t="s">
        <v>9</v>
      </c>
      <c r="F50" s="2" t="s">
        <v>10</v>
      </c>
      <c r="G50" s="2" t="s">
        <v>67</v>
      </c>
      <c r="H50" s="2" t="s">
        <v>71</v>
      </c>
      <c r="I50" s="2" t="s">
        <v>6</v>
      </c>
      <c r="J50" s="8">
        <v>129</v>
      </c>
      <c r="K50" s="45">
        <v>30</v>
      </c>
      <c r="L50" s="6" t="s">
        <v>92</v>
      </c>
      <c r="M50" s="52">
        <v>7.96</v>
      </c>
      <c r="N50" s="12">
        <v>6.58</v>
      </c>
      <c r="O50" s="29">
        <v>6.68</v>
      </c>
    </row>
    <row r="51" spans="1:15" ht="15">
      <c r="A51" s="82"/>
      <c r="B51" s="85"/>
      <c r="C51" s="2" t="s">
        <v>11</v>
      </c>
      <c r="D51" s="2" t="s">
        <v>12</v>
      </c>
      <c r="E51" s="2" t="s">
        <v>9</v>
      </c>
      <c r="F51" s="2" t="s">
        <v>10</v>
      </c>
      <c r="G51" s="2" t="s">
        <v>67</v>
      </c>
      <c r="H51" s="2" t="s">
        <v>71</v>
      </c>
      <c r="I51" s="15"/>
      <c r="J51" s="14">
        <v>130</v>
      </c>
      <c r="K51" s="45">
        <v>30</v>
      </c>
      <c r="L51" s="6">
        <v>6.83</v>
      </c>
      <c r="M51" s="52">
        <v>7.05</v>
      </c>
      <c r="N51" s="12">
        <v>5.69</v>
      </c>
      <c r="O51" s="29">
        <v>5.47</v>
      </c>
    </row>
    <row r="52" spans="1:15" ht="12.75">
      <c r="A52" s="83"/>
      <c r="B52" s="86"/>
      <c r="C52" s="88" t="s">
        <v>74</v>
      </c>
      <c r="D52" s="89"/>
      <c r="E52" s="89"/>
      <c r="F52" s="89"/>
      <c r="G52" s="89"/>
      <c r="H52" s="89"/>
      <c r="I52" s="89"/>
      <c r="J52" s="90"/>
      <c r="K52" s="46">
        <f>K51+K50</f>
        <v>60</v>
      </c>
      <c r="L52" s="98"/>
      <c r="M52" s="98"/>
      <c r="N52" s="98"/>
      <c r="O52" s="29"/>
    </row>
    <row r="53" spans="1:15" ht="15">
      <c r="A53" s="77">
        <v>11</v>
      </c>
      <c r="B53" s="78" t="s">
        <v>66</v>
      </c>
      <c r="C53" s="2" t="s">
        <v>11</v>
      </c>
      <c r="D53" s="2" t="s">
        <v>12</v>
      </c>
      <c r="E53" s="2" t="s">
        <v>9</v>
      </c>
      <c r="F53" s="2" t="s">
        <v>10</v>
      </c>
      <c r="G53" s="2" t="s">
        <v>67</v>
      </c>
      <c r="H53" s="2" t="s">
        <v>68</v>
      </c>
      <c r="I53" s="2" t="s">
        <v>6</v>
      </c>
      <c r="J53" s="8">
        <v>250</v>
      </c>
      <c r="K53" s="45">
        <v>30</v>
      </c>
      <c r="L53" s="12">
        <v>8.04</v>
      </c>
      <c r="M53" s="52">
        <v>8.01</v>
      </c>
      <c r="N53" s="12">
        <v>8.03</v>
      </c>
      <c r="O53" s="29">
        <v>7.8</v>
      </c>
    </row>
    <row r="54" spans="1:15" ht="15">
      <c r="A54" s="77">
        <v>156</v>
      </c>
      <c r="B54" s="78"/>
      <c r="C54" s="2" t="s">
        <v>11</v>
      </c>
      <c r="D54" s="2" t="s">
        <v>13</v>
      </c>
      <c r="E54" s="2" t="s">
        <v>9</v>
      </c>
      <c r="F54" s="2" t="s">
        <v>10</v>
      </c>
      <c r="G54" s="2" t="s">
        <v>67</v>
      </c>
      <c r="H54" s="2" t="s">
        <v>68</v>
      </c>
      <c r="I54" s="2" t="s">
        <v>6</v>
      </c>
      <c r="J54" s="8">
        <v>251</v>
      </c>
      <c r="K54" s="45">
        <v>30</v>
      </c>
      <c r="L54" s="12">
        <v>8.04</v>
      </c>
      <c r="M54" s="52">
        <v>8.01</v>
      </c>
      <c r="N54" s="12">
        <v>8.25</v>
      </c>
      <c r="O54" s="29">
        <v>7.93</v>
      </c>
    </row>
    <row r="55" spans="1:15" ht="12.75">
      <c r="A55" s="77"/>
      <c r="B55" s="78"/>
      <c r="C55" s="88" t="s">
        <v>74</v>
      </c>
      <c r="D55" s="89"/>
      <c r="E55" s="89"/>
      <c r="F55" s="89"/>
      <c r="G55" s="89"/>
      <c r="H55" s="89"/>
      <c r="I55" s="89"/>
      <c r="J55" s="90"/>
      <c r="K55" s="46">
        <f>SUM(K53:K54)</f>
        <v>60</v>
      </c>
      <c r="L55" s="98"/>
      <c r="M55" s="98"/>
      <c r="N55" s="98"/>
      <c r="O55" s="29"/>
    </row>
    <row r="56" spans="1:15" ht="15">
      <c r="A56" s="77">
        <v>12</v>
      </c>
      <c r="B56" s="78" t="s">
        <v>118</v>
      </c>
      <c r="C56" s="2" t="s">
        <v>7</v>
      </c>
      <c r="D56" s="2" t="s">
        <v>8</v>
      </c>
      <c r="E56" s="2" t="s">
        <v>9</v>
      </c>
      <c r="F56" s="2" t="s">
        <v>10</v>
      </c>
      <c r="G56" s="2" t="s">
        <v>67</v>
      </c>
      <c r="H56" s="2" t="s">
        <v>68</v>
      </c>
      <c r="I56" s="2" t="s">
        <v>6</v>
      </c>
      <c r="J56" s="8">
        <v>136</v>
      </c>
      <c r="K56" s="45">
        <v>30</v>
      </c>
      <c r="L56" s="12">
        <v>8.85</v>
      </c>
      <c r="M56" s="52">
        <v>8.97</v>
      </c>
      <c r="N56" s="12">
        <v>6.96</v>
      </c>
      <c r="O56" s="29">
        <v>7.16</v>
      </c>
    </row>
    <row r="57" spans="1:15" ht="15">
      <c r="A57" s="77">
        <v>110</v>
      </c>
      <c r="B57" s="78"/>
      <c r="C57" s="2" t="s">
        <v>7</v>
      </c>
      <c r="D57" s="2" t="s">
        <v>15</v>
      </c>
      <c r="E57" s="2" t="s">
        <v>9</v>
      </c>
      <c r="F57" s="2" t="s">
        <v>10</v>
      </c>
      <c r="G57" s="2" t="s">
        <v>67</v>
      </c>
      <c r="H57" s="2" t="s">
        <v>68</v>
      </c>
      <c r="I57" s="2" t="s">
        <v>6</v>
      </c>
      <c r="J57" s="8">
        <v>137</v>
      </c>
      <c r="K57" s="45">
        <v>60</v>
      </c>
      <c r="L57" s="12">
        <v>8.14</v>
      </c>
      <c r="M57" s="52">
        <v>7.89</v>
      </c>
      <c r="N57" s="12">
        <v>7.41</v>
      </c>
      <c r="O57" s="29">
        <v>6.98</v>
      </c>
    </row>
    <row r="58" spans="1:15" ht="15">
      <c r="A58" s="77">
        <v>110</v>
      </c>
      <c r="B58" s="78"/>
      <c r="C58" s="2" t="s">
        <v>11</v>
      </c>
      <c r="D58" s="2" t="s">
        <v>12</v>
      </c>
      <c r="E58" s="2" t="s">
        <v>9</v>
      </c>
      <c r="F58" s="2" t="s">
        <v>10</v>
      </c>
      <c r="G58" s="2" t="s">
        <v>67</v>
      </c>
      <c r="H58" s="2" t="s">
        <v>68</v>
      </c>
      <c r="I58" s="2" t="s">
        <v>6</v>
      </c>
      <c r="J58" s="8">
        <v>138</v>
      </c>
      <c r="K58" s="45">
        <v>60</v>
      </c>
      <c r="L58" s="12">
        <v>8.24</v>
      </c>
      <c r="M58" s="52">
        <v>8.05</v>
      </c>
      <c r="N58" s="12">
        <v>7.82</v>
      </c>
      <c r="O58" s="29">
        <v>7.51</v>
      </c>
    </row>
    <row r="59" spans="1:15" ht="12.75">
      <c r="A59" s="77"/>
      <c r="B59" s="78"/>
      <c r="C59" s="88" t="s">
        <v>74</v>
      </c>
      <c r="D59" s="89"/>
      <c r="E59" s="89"/>
      <c r="F59" s="89"/>
      <c r="G59" s="89"/>
      <c r="H59" s="89"/>
      <c r="I59" s="89"/>
      <c r="J59" s="90"/>
      <c r="K59" s="46">
        <f>SUM(K56:K58)</f>
        <v>150</v>
      </c>
      <c r="L59" s="98"/>
      <c r="M59" s="98"/>
      <c r="N59" s="98"/>
      <c r="O59" s="29"/>
    </row>
    <row r="60" spans="1:15" ht="15">
      <c r="A60" s="77">
        <v>13</v>
      </c>
      <c r="B60" s="78" t="s">
        <v>22</v>
      </c>
      <c r="C60" s="2" t="s">
        <v>7</v>
      </c>
      <c r="D60" s="2" t="s">
        <v>8</v>
      </c>
      <c r="E60" s="2" t="s">
        <v>9</v>
      </c>
      <c r="F60" s="2" t="s">
        <v>10</v>
      </c>
      <c r="G60" s="2" t="s">
        <v>67</v>
      </c>
      <c r="H60" s="2" t="s">
        <v>68</v>
      </c>
      <c r="I60" s="2" t="s">
        <v>6</v>
      </c>
      <c r="J60" s="8">
        <v>139</v>
      </c>
      <c r="K60" s="45">
        <v>30</v>
      </c>
      <c r="L60" s="6" t="s">
        <v>92</v>
      </c>
      <c r="M60" s="6" t="s">
        <v>92</v>
      </c>
      <c r="N60" s="6" t="s">
        <v>92</v>
      </c>
      <c r="O60" s="6" t="s">
        <v>92</v>
      </c>
    </row>
    <row r="61" spans="1:15" ht="15">
      <c r="A61" s="77"/>
      <c r="B61" s="78"/>
      <c r="C61" s="66" t="s">
        <v>11</v>
      </c>
      <c r="D61" s="2" t="s">
        <v>12</v>
      </c>
      <c r="E61" s="2" t="s">
        <v>9</v>
      </c>
      <c r="F61" s="2" t="s">
        <v>10</v>
      </c>
      <c r="G61" s="2" t="s">
        <v>67</v>
      </c>
      <c r="H61" s="2" t="s">
        <v>68</v>
      </c>
      <c r="I61" s="2"/>
      <c r="J61" s="8">
        <v>140</v>
      </c>
      <c r="K61" s="45">
        <v>60</v>
      </c>
      <c r="L61" s="12">
        <v>7.11</v>
      </c>
      <c r="M61" s="52">
        <v>7.63</v>
      </c>
      <c r="N61" s="12">
        <v>7.9</v>
      </c>
      <c r="O61" s="29">
        <v>8.17</v>
      </c>
    </row>
    <row r="62" spans="1:15" ht="12.75">
      <c r="A62" s="77"/>
      <c r="B62" s="78"/>
      <c r="C62" s="88" t="s">
        <v>74</v>
      </c>
      <c r="D62" s="89"/>
      <c r="E62" s="89"/>
      <c r="F62" s="89"/>
      <c r="G62" s="89"/>
      <c r="H62" s="89"/>
      <c r="I62" s="89"/>
      <c r="J62" s="90"/>
      <c r="K62" s="46">
        <f>SUM(K60:K61)</f>
        <v>90</v>
      </c>
      <c r="L62" s="91"/>
      <c r="M62" s="91"/>
      <c r="N62" s="12"/>
      <c r="O62" s="67"/>
    </row>
    <row r="63" spans="1:15" ht="15">
      <c r="A63" s="77">
        <v>14</v>
      </c>
      <c r="B63" s="78" t="s">
        <v>23</v>
      </c>
      <c r="C63" s="2" t="s">
        <v>7</v>
      </c>
      <c r="D63" s="2" t="s">
        <v>8</v>
      </c>
      <c r="E63" s="2" t="s">
        <v>9</v>
      </c>
      <c r="F63" s="2" t="s">
        <v>10</v>
      </c>
      <c r="G63" s="2" t="s">
        <v>67</v>
      </c>
      <c r="H63" s="2" t="s">
        <v>68</v>
      </c>
      <c r="I63" s="2" t="s">
        <v>6</v>
      </c>
      <c r="J63" s="8">
        <v>141</v>
      </c>
      <c r="K63" s="45">
        <v>30</v>
      </c>
      <c r="L63" s="12">
        <v>7.03</v>
      </c>
      <c r="M63" s="52">
        <v>7.82</v>
      </c>
      <c r="N63" s="12">
        <v>7.13</v>
      </c>
      <c r="O63" s="29">
        <v>5.47</v>
      </c>
    </row>
    <row r="64" spans="1:15" ht="15">
      <c r="A64" s="77">
        <v>112</v>
      </c>
      <c r="B64" s="78"/>
      <c r="C64" s="2" t="s">
        <v>11</v>
      </c>
      <c r="D64" s="2" t="s">
        <v>13</v>
      </c>
      <c r="E64" s="2" t="s">
        <v>9</v>
      </c>
      <c r="F64" s="2" t="s">
        <v>10</v>
      </c>
      <c r="G64" s="2" t="s">
        <v>67</v>
      </c>
      <c r="H64" s="2" t="s">
        <v>68</v>
      </c>
      <c r="I64" s="2" t="s">
        <v>6</v>
      </c>
      <c r="J64" s="8">
        <v>142</v>
      </c>
      <c r="K64" s="45">
        <v>30</v>
      </c>
      <c r="L64" s="12">
        <v>6.07</v>
      </c>
      <c r="M64" s="52">
        <v>6.92</v>
      </c>
      <c r="N64" s="12">
        <v>6.56</v>
      </c>
      <c r="O64" s="29">
        <v>5.63</v>
      </c>
    </row>
    <row r="65" spans="1:15" ht="12.75">
      <c r="A65" s="77"/>
      <c r="B65" s="78"/>
      <c r="C65" s="88" t="s">
        <v>74</v>
      </c>
      <c r="D65" s="89"/>
      <c r="E65" s="89"/>
      <c r="F65" s="89"/>
      <c r="G65" s="89"/>
      <c r="H65" s="89"/>
      <c r="I65" s="89"/>
      <c r="J65" s="90"/>
      <c r="K65" s="46">
        <f>SUM(K63:K64)</f>
        <v>60</v>
      </c>
      <c r="L65" s="98"/>
      <c r="M65" s="98"/>
      <c r="N65" s="98"/>
      <c r="O65" s="29"/>
    </row>
    <row r="66" spans="1:15" ht="24.75" customHeight="1">
      <c r="A66" s="77">
        <v>15</v>
      </c>
      <c r="B66" s="78" t="s">
        <v>95</v>
      </c>
      <c r="C66" s="2" t="s">
        <v>7</v>
      </c>
      <c r="D66" s="2" t="s">
        <v>15</v>
      </c>
      <c r="E66" s="2" t="s">
        <v>9</v>
      </c>
      <c r="F66" s="2" t="s">
        <v>10</v>
      </c>
      <c r="G66" s="2" t="s">
        <v>67</v>
      </c>
      <c r="H66" s="2" t="s">
        <v>68</v>
      </c>
      <c r="I66" s="2" t="s">
        <v>6</v>
      </c>
      <c r="J66" s="8">
        <v>143</v>
      </c>
      <c r="K66" s="45">
        <v>60</v>
      </c>
      <c r="L66" s="12">
        <v>7.17</v>
      </c>
      <c r="M66" s="52">
        <v>7.04</v>
      </c>
      <c r="N66" s="12">
        <v>6</v>
      </c>
      <c r="O66" s="29">
        <v>5.79</v>
      </c>
    </row>
    <row r="67" spans="1:15" ht="24" customHeight="1">
      <c r="A67" s="77"/>
      <c r="B67" s="78"/>
      <c r="C67" s="88" t="s">
        <v>74</v>
      </c>
      <c r="D67" s="89"/>
      <c r="E67" s="89"/>
      <c r="F67" s="89"/>
      <c r="G67" s="89"/>
      <c r="H67" s="89"/>
      <c r="I67" s="89"/>
      <c r="J67" s="90"/>
      <c r="K67" s="46">
        <f>K66</f>
        <v>60</v>
      </c>
      <c r="L67" s="98"/>
      <c r="M67" s="98"/>
      <c r="N67" s="98"/>
      <c r="O67" s="29"/>
    </row>
    <row r="68" spans="1:15" ht="15">
      <c r="A68" s="77">
        <v>16</v>
      </c>
      <c r="B68" s="78" t="s">
        <v>24</v>
      </c>
      <c r="C68" s="2" t="s">
        <v>7</v>
      </c>
      <c r="D68" s="2" t="s">
        <v>8</v>
      </c>
      <c r="E68" s="2" t="s">
        <v>9</v>
      </c>
      <c r="F68" s="2" t="s">
        <v>10</v>
      </c>
      <c r="G68" s="2" t="s">
        <v>67</v>
      </c>
      <c r="H68" s="2" t="s">
        <v>68</v>
      </c>
      <c r="I68" s="2" t="s">
        <v>6</v>
      </c>
      <c r="J68" s="8">
        <v>144</v>
      </c>
      <c r="K68" s="45">
        <v>60</v>
      </c>
      <c r="L68" s="12">
        <v>7.75</v>
      </c>
      <c r="M68" s="52">
        <v>7.21</v>
      </c>
      <c r="N68" s="12">
        <v>8.57</v>
      </c>
      <c r="O68" s="29">
        <v>5.42</v>
      </c>
    </row>
    <row r="69" spans="1:15" ht="15">
      <c r="A69" s="77">
        <v>114</v>
      </c>
      <c r="B69" s="78"/>
      <c r="C69" s="2" t="s">
        <v>11</v>
      </c>
      <c r="D69" s="2" t="s">
        <v>12</v>
      </c>
      <c r="E69" s="2" t="s">
        <v>9</v>
      </c>
      <c r="F69" s="2" t="s">
        <v>10</v>
      </c>
      <c r="G69" s="2" t="s">
        <v>67</v>
      </c>
      <c r="H69" s="2" t="s">
        <v>68</v>
      </c>
      <c r="I69" s="2" t="s">
        <v>6</v>
      </c>
      <c r="J69" s="8">
        <v>145</v>
      </c>
      <c r="K69" s="45">
        <v>60</v>
      </c>
      <c r="L69" s="12">
        <v>7.64</v>
      </c>
      <c r="M69" s="52">
        <v>7.38</v>
      </c>
      <c r="N69" s="12">
        <v>7.34</v>
      </c>
      <c r="O69" s="29">
        <v>6.16</v>
      </c>
    </row>
    <row r="70" spans="1:15" ht="15">
      <c r="A70" s="77">
        <v>114</v>
      </c>
      <c r="B70" s="78"/>
      <c r="C70" s="21" t="s">
        <v>19</v>
      </c>
      <c r="D70" s="21" t="s">
        <v>122</v>
      </c>
      <c r="E70" s="2" t="s">
        <v>9</v>
      </c>
      <c r="F70" s="2" t="s">
        <v>20</v>
      </c>
      <c r="G70" s="2" t="s">
        <v>67</v>
      </c>
      <c r="H70" s="2" t="s">
        <v>68</v>
      </c>
      <c r="I70" s="2" t="s">
        <v>6</v>
      </c>
      <c r="J70" s="8">
        <v>146</v>
      </c>
      <c r="K70" s="45">
        <v>60</v>
      </c>
      <c r="L70" s="12">
        <v>8.34</v>
      </c>
      <c r="M70" s="52">
        <v>7.5</v>
      </c>
      <c r="N70" s="12">
        <v>7.93</v>
      </c>
      <c r="O70" s="29">
        <v>6.52</v>
      </c>
    </row>
    <row r="71" spans="1:15" ht="12.75">
      <c r="A71" s="77"/>
      <c r="B71" s="78"/>
      <c r="C71" s="88" t="s">
        <v>74</v>
      </c>
      <c r="D71" s="89"/>
      <c r="E71" s="89"/>
      <c r="F71" s="89"/>
      <c r="G71" s="89"/>
      <c r="H71" s="89"/>
      <c r="I71" s="89"/>
      <c r="J71" s="90"/>
      <c r="K71" s="46">
        <f>SUM(K68:K70)</f>
        <v>180</v>
      </c>
      <c r="L71" s="98"/>
      <c r="M71" s="98"/>
      <c r="N71" s="98"/>
      <c r="O71" s="29"/>
    </row>
    <row r="72" spans="1:15" ht="15">
      <c r="A72" s="77">
        <v>17</v>
      </c>
      <c r="B72" s="78" t="s">
        <v>25</v>
      </c>
      <c r="C72" s="2" t="s">
        <v>7</v>
      </c>
      <c r="D72" s="2" t="s">
        <v>8</v>
      </c>
      <c r="E72" s="2" t="s">
        <v>9</v>
      </c>
      <c r="F72" s="2" t="s">
        <v>10</v>
      </c>
      <c r="G72" s="2" t="s">
        <v>67</v>
      </c>
      <c r="H72" s="2" t="s">
        <v>68</v>
      </c>
      <c r="I72" s="2" t="s">
        <v>6</v>
      </c>
      <c r="J72" s="8">
        <v>147</v>
      </c>
      <c r="K72" s="45">
        <v>30</v>
      </c>
      <c r="L72" s="12">
        <v>7.36</v>
      </c>
      <c r="M72" s="52">
        <v>7.92</v>
      </c>
      <c r="N72" s="12">
        <v>6.33</v>
      </c>
      <c r="O72" s="29">
        <v>6.7</v>
      </c>
    </row>
    <row r="73" spans="1:15" ht="15">
      <c r="A73" s="77">
        <v>115</v>
      </c>
      <c r="B73" s="78"/>
      <c r="C73" s="2" t="s">
        <v>7</v>
      </c>
      <c r="D73" s="2" t="s">
        <v>15</v>
      </c>
      <c r="E73" s="2" t="s">
        <v>9</v>
      </c>
      <c r="F73" s="2" t="s">
        <v>10</v>
      </c>
      <c r="G73" s="2" t="s">
        <v>67</v>
      </c>
      <c r="H73" s="2" t="s">
        <v>68</v>
      </c>
      <c r="I73" s="2" t="s">
        <v>6</v>
      </c>
      <c r="J73" s="8">
        <v>148</v>
      </c>
      <c r="K73" s="45">
        <v>30</v>
      </c>
      <c r="L73" s="6" t="s">
        <v>92</v>
      </c>
      <c r="M73" s="6" t="s">
        <v>92</v>
      </c>
      <c r="N73" s="6" t="s">
        <v>92</v>
      </c>
      <c r="O73" s="6" t="s">
        <v>92</v>
      </c>
    </row>
    <row r="74" spans="1:15" ht="15">
      <c r="A74" s="77"/>
      <c r="B74" s="78"/>
      <c r="C74" s="66" t="s">
        <v>11</v>
      </c>
      <c r="D74" s="2" t="s">
        <v>13</v>
      </c>
      <c r="E74" s="2" t="s">
        <v>9</v>
      </c>
      <c r="F74" s="2" t="s">
        <v>10</v>
      </c>
      <c r="G74" s="2" t="s">
        <v>67</v>
      </c>
      <c r="H74" s="2" t="s">
        <v>68</v>
      </c>
      <c r="I74" s="2" t="s">
        <v>6</v>
      </c>
      <c r="J74" s="8">
        <v>149</v>
      </c>
      <c r="K74" s="45">
        <v>30</v>
      </c>
      <c r="L74" s="6" t="s">
        <v>92</v>
      </c>
      <c r="M74" s="6" t="s">
        <v>92</v>
      </c>
      <c r="N74" s="6" t="s">
        <v>92</v>
      </c>
      <c r="O74" s="6" t="s">
        <v>92</v>
      </c>
    </row>
    <row r="75" spans="1:15" ht="12.75">
      <c r="A75" s="77"/>
      <c r="B75" s="78"/>
      <c r="C75" s="88" t="s">
        <v>74</v>
      </c>
      <c r="D75" s="89"/>
      <c r="E75" s="89"/>
      <c r="F75" s="89"/>
      <c r="G75" s="89"/>
      <c r="H75" s="89"/>
      <c r="I75" s="89"/>
      <c r="J75" s="90"/>
      <c r="K75" s="46">
        <f>SUM(K72:K74)</f>
        <v>90</v>
      </c>
      <c r="L75" s="98"/>
      <c r="M75" s="98"/>
      <c r="N75" s="98"/>
      <c r="O75" s="29"/>
    </row>
    <row r="76" spans="1:15" ht="15">
      <c r="A76" s="77">
        <v>18</v>
      </c>
      <c r="B76" s="78" t="s">
        <v>26</v>
      </c>
      <c r="C76" s="2" t="s">
        <v>7</v>
      </c>
      <c r="D76" s="2" t="s">
        <v>15</v>
      </c>
      <c r="E76" s="2" t="s">
        <v>9</v>
      </c>
      <c r="F76" s="2" t="s">
        <v>10</v>
      </c>
      <c r="G76" s="2" t="s">
        <v>67</v>
      </c>
      <c r="H76" s="2" t="s">
        <v>68</v>
      </c>
      <c r="I76" s="2" t="s">
        <v>6</v>
      </c>
      <c r="J76" s="8">
        <v>150</v>
      </c>
      <c r="K76" s="45">
        <v>60</v>
      </c>
      <c r="L76" s="12">
        <v>8.17</v>
      </c>
      <c r="M76" s="52">
        <v>7.79</v>
      </c>
      <c r="N76" s="12">
        <v>8.24</v>
      </c>
      <c r="O76" s="29">
        <v>6.77</v>
      </c>
    </row>
    <row r="77" spans="1:15" ht="12.75">
      <c r="A77" s="77"/>
      <c r="B77" s="78"/>
      <c r="C77" s="88" t="s">
        <v>74</v>
      </c>
      <c r="D77" s="89"/>
      <c r="E77" s="89"/>
      <c r="F77" s="89"/>
      <c r="G77" s="89"/>
      <c r="H77" s="89"/>
      <c r="I77" s="89"/>
      <c r="J77" s="90"/>
      <c r="K77" s="46">
        <f>K76</f>
        <v>60</v>
      </c>
      <c r="L77" s="98"/>
      <c r="M77" s="98"/>
      <c r="N77" s="98"/>
      <c r="O77" s="29"/>
    </row>
    <row r="78" spans="1:15" ht="15">
      <c r="A78" s="77">
        <v>19</v>
      </c>
      <c r="B78" s="78" t="s">
        <v>27</v>
      </c>
      <c r="C78" s="2" t="s">
        <v>7</v>
      </c>
      <c r="D78" s="2" t="s">
        <v>8</v>
      </c>
      <c r="E78" s="2" t="s">
        <v>9</v>
      </c>
      <c r="F78" s="2" t="s">
        <v>10</v>
      </c>
      <c r="G78" s="2" t="s">
        <v>67</v>
      </c>
      <c r="H78" s="2" t="s">
        <v>68</v>
      </c>
      <c r="I78" s="2" t="s">
        <v>6</v>
      </c>
      <c r="J78" s="8">
        <v>151</v>
      </c>
      <c r="K78" s="45">
        <v>30</v>
      </c>
      <c r="L78" s="6" t="s">
        <v>92</v>
      </c>
      <c r="M78" s="43" t="s">
        <v>92</v>
      </c>
      <c r="N78" s="12">
        <v>7.24</v>
      </c>
      <c r="O78" s="29">
        <v>6.38</v>
      </c>
    </row>
    <row r="79" spans="1:15" ht="15">
      <c r="A79" s="77"/>
      <c r="B79" s="78"/>
      <c r="C79" s="2" t="s">
        <v>11</v>
      </c>
      <c r="D79" s="2" t="s">
        <v>12</v>
      </c>
      <c r="E79" s="2" t="s">
        <v>9</v>
      </c>
      <c r="F79" s="2" t="s">
        <v>10</v>
      </c>
      <c r="G79" s="2" t="s">
        <v>67</v>
      </c>
      <c r="H79" s="2" t="s">
        <v>68</v>
      </c>
      <c r="I79" s="2"/>
      <c r="J79" s="8">
        <v>152</v>
      </c>
      <c r="K79" s="45">
        <v>30</v>
      </c>
      <c r="L79" s="6" t="s">
        <v>92</v>
      </c>
      <c r="M79" s="43" t="s">
        <v>92</v>
      </c>
      <c r="N79" s="43" t="s">
        <v>92</v>
      </c>
      <c r="O79" s="29">
        <v>6.69</v>
      </c>
    </row>
    <row r="80" spans="1:15" ht="12.75">
      <c r="A80" s="77"/>
      <c r="B80" s="78"/>
      <c r="C80" s="88" t="s">
        <v>74</v>
      </c>
      <c r="D80" s="89"/>
      <c r="E80" s="89"/>
      <c r="F80" s="89"/>
      <c r="G80" s="89"/>
      <c r="H80" s="89"/>
      <c r="I80" s="89"/>
      <c r="J80" s="90"/>
      <c r="K80" s="46">
        <f>SUM(K78:K79)</f>
        <v>60</v>
      </c>
      <c r="L80" s="98"/>
      <c r="M80" s="98"/>
      <c r="N80" s="98"/>
      <c r="O80" s="29"/>
    </row>
    <row r="81" spans="1:15" ht="15">
      <c r="A81" s="77">
        <v>20</v>
      </c>
      <c r="B81" s="78" t="s">
        <v>28</v>
      </c>
      <c r="C81" s="2" t="s">
        <v>7</v>
      </c>
      <c r="D81" s="2" t="s">
        <v>15</v>
      </c>
      <c r="E81" s="2" t="s">
        <v>9</v>
      </c>
      <c r="F81" s="2" t="s">
        <v>10</v>
      </c>
      <c r="G81" s="2" t="s">
        <v>67</v>
      </c>
      <c r="H81" s="2" t="s">
        <v>68</v>
      </c>
      <c r="I81" s="2" t="s">
        <v>6</v>
      </c>
      <c r="J81" s="8">
        <v>153</v>
      </c>
      <c r="K81" s="45">
        <v>60</v>
      </c>
      <c r="L81" s="12">
        <v>7.67</v>
      </c>
      <c r="M81" s="52">
        <v>7.72</v>
      </c>
      <c r="N81" s="12">
        <v>7.76</v>
      </c>
      <c r="O81" s="29">
        <v>5.33</v>
      </c>
    </row>
    <row r="82" spans="1:15" ht="12.75">
      <c r="A82" s="77"/>
      <c r="B82" s="78"/>
      <c r="C82" s="88" t="s">
        <v>74</v>
      </c>
      <c r="D82" s="89"/>
      <c r="E82" s="89"/>
      <c r="F82" s="89"/>
      <c r="G82" s="89"/>
      <c r="H82" s="89"/>
      <c r="I82" s="89"/>
      <c r="J82" s="90"/>
      <c r="K82" s="46">
        <f>K81</f>
        <v>60</v>
      </c>
      <c r="L82" s="98"/>
      <c r="M82" s="98"/>
      <c r="N82" s="98"/>
      <c r="O82" s="29"/>
    </row>
    <row r="83" spans="1:15" ht="15">
      <c r="A83" s="77">
        <v>21</v>
      </c>
      <c r="B83" s="78" t="s">
        <v>29</v>
      </c>
      <c r="C83" s="2" t="s">
        <v>7</v>
      </c>
      <c r="D83" s="2" t="s">
        <v>8</v>
      </c>
      <c r="E83" s="2" t="s">
        <v>9</v>
      </c>
      <c r="F83" s="2" t="s">
        <v>10</v>
      </c>
      <c r="G83" s="2" t="s">
        <v>67</v>
      </c>
      <c r="H83" s="2" t="s">
        <v>68</v>
      </c>
      <c r="I83" s="2" t="s">
        <v>6</v>
      </c>
      <c r="J83" s="8">
        <v>154</v>
      </c>
      <c r="K83" s="45">
        <v>150</v>
      </c>
      <c r="L83" s="12">
        <v>8.75</v>
      </c>
      <c r="M83" s="52">
        <v>8.82</v>
      </c>
      <c r="N83" s="12">
        <v>8.38</v>
      </c>
      <c r="O83" s="29">
        <v>8.11</v>
      </c>
    </row>
    <row r="84" spans="1:15" ht="12.75">
      <c r="A84" s="77"/>
      <c r="B84" s="78"/>
      <c r="C84" s="88" t="s">
        <v>74</v>
      </c>
      <c r="D84" s="89"/>
      <c r="E84" s="89"/>
      <c r="F84" s="89"/>
      <c r="G84" s="89"/>
      <c r="H84" s="89"/>
      <c r="I84" s="89"/>
      <c r="J84" s="90"/>
      <c r="K84" s="46">
        <f>K83</f>
        <v>150</v>
      </c>
      <c r="L84" s="91"/>
      <c r="M84" s="91"/>
      <c r="N84" s="12"/>
      <c r="O84" s="67"/>
    </row>
    <row r="85" spans="1:15" ht="22.5">
      <c r="A85" s="77">
        <v>22</v>
      </c>
      <c r="B85" s="78" t="s">
        <v>30</v>
      </c>
      <c r="C85" s="2" t="s">
        <v>98</v>
      </c>
      <c r="D85" s="31" t="s">
        <v>114</v>
      </c>
      <c r="E85" s="2" t="s">
        <v>9</v>
      </c>
      <c r="F85" s="2" t="s">
        <v>32</v>
      </c>
      <c r="G85" s="2" t="s">
        <v>67</v>
      </c>
      <c r="H85" s="2" t="s">
        <v>68</v>
      </c>
      <c r="I85" s="2" t="s">
        <v>6</v>
      </c>
      <c r="J85" s="70"/>
      <c r="K85" s="45">
        <v>30</v>
      </c>
      <c r="L85" s="12">
        <v>7.51</v>
      </c>
      <c r="M85" s="52">
        <v>7.09</v>
      </c>
      <c r="N85" s="12">
        <v>6.53</v>
      </c>
      <c r="O85" s="29">
        <v>7.2</v>
      </c>
    </row>
    <row r="86" spans="1:15" ht="15">
      <c r="A86" s="77"/>
      <c r="B86" s="78"/>
      <c r="C86" s="2" t="s">
        <v>98</v>
      </c>
      <c r="D86" s="26" t="s">
        <v>115</v>
      </c>
      <c r="E86" s="2" t="s">
        <v>9</v>
      </c>
      <c r="F86" s="2" t="s">
        <v>32</v>
      </c>
      <c r="G86" s="2" t="s">
        <v>67</v>
      </c>
      <c r="H86" s="2" t="s">
        <v>68</v>
      </c>
      <c r="I86" s="2"/>
      <c r="J86" s="70"/>
      <c r="K86" s="45">
        <v>30</v>
      </c>
      <c r="L86" s="12">
        <v>7.78</v>
      </c>
      <c r="M86" s="52">
        <v>7.51</v>
      </c>
      <c r="N86" s="12">
        <v>6.51</v>
      </c>
      <c r="O86" s="29">
        <v>7.33</v>
      </c>
    </row>
    <row r="87" spans="1:15" ht="12.75">
      <c r="A87" s="77"/>
      <c r="B87" s="78"/>
      <c r="C87" s="88" t="s">
        <v>74</v>
      </c>
      <c r="D87" s="89"/>
      <c r="E87" s="89"/>
      <c r="F87" s="89"/>
      <c r="G87" s="89"/>
      <c r="H87" s="89"/>
      <c r="I87" s="89"/>
      <c r="J87" s="90"/>
      <c r="K87" s="46">
        <f>SUM(K85:K86)</f>
        <v>60</v>
      </c>
      <c r="L87" s="98"/>
      <c r="M87" s="98"/>
      <c r="N87" s="98"/>
      <c r="O87" s="29"/>
    </row>
    <row r="88" spans="1:15" ht="15">
      <c r="A88" s="77">
        <v>23</v>
      </c>
      <c r="B88" s="78" t="s">
        <v>33</v>
      </c>
      <c r="C88" s="2" t="s">
        <v>31</v>
      </c>
      <c r="D88" s="2" t="s">
        <v>35</v>
      </c>
      <c r="E88" s="2" t="s">
        <v>9</v>
      </c>
      <c r="F88" s="2" t="s">
        <v>32</v>
      </c>
      <c r="G88" s="2" t="s">
        <v>67</v>
      </c>
      <c r="H88" s="2" t="s">
        <v>68</v>
      </c>
      <c r="I88" s="2" t="s">
        <v>6</v>
      </c>
      <c r="J88" s="70"/>
      <c r="K88" s="45">
        <v>60</v>
      </c>
      <c r="L88" s="12">
        <v>6.69</v>
      </c>
      <c r="M88" s="52">
        <v>7.1</v>
      </c>
      <c r="N88" s="12">
        <v>7.21</v>
      </c>
      <c r="O88" s="29">
        <v>7.18</v>
      </c>
    </row>
    <row r="89" spans="1:15" ht="15">
      <c r="A89" s="77">
        <v>121</v>
      </c>
      <c r="B89" s="78"/>
      <c r="C89" s="2" t="s">
        <v>31</v>
      </c>
      <c r="D89" s="2" t="s">
        <v>34</v>
      </c>
      <c r="E89" s="2" t="s">
        <v>9</v>
      </c>
      <c r="F89" s="2" t="s">
        <v>32</v>
      </c>
      <c r="G89" s="2" t="s">
        <v>67</v>
      </c>
      <c r="H89" s="2" t="s">
        <v>68</v>
      </c>
      <c r="I89" s="2" t="s">
        <v>6</v>
      </c>
      <c r="J89" s="70"/>
      <c r="K89" s="45">
        <v>15</v>
      </c>
      <c r="L89" s="12">
        <v>7.67</v>
      </c>
      <c r="M89" s="52">
        <v>6.75</v>
      </c>
      <c r="N89" s="12">
        <v>6.77</v>
      </c>
      <c r="O89" s="29">
        <v>6.33</v>
      </c>
    </row>
    <row r="90" spans="1:15" ht="15">
      <c r="A90" s="77">
        <v>121</v>
      </c>
      <c r="B90" s="78"/>
      <c r="C90" s="2" t="s">
        <v>31</v>
      </c>
      <c r="D90" s="2" t="s">
        <v>113</v>
      </c>
      <c r="E90" s="2" t="s">
        <v>9</v>
      </c>
      <c r="F90" s="2" t="s">
        <v>32</v>
      </c>
      <c r="G90" s="2" t="s">
        <v>67</v>
      </c>
      <c r="H90" s="2" t="s">
        <v>68</v>
      </c>
      <c r="I90" s="2" t="s">
        <v>6</v>
      </c>
      <c r="J90" s="70"/>
      <c r="K90" s="45">
        <v>15</v>
      </c>
      <c r="L90" s="12">
        <v>6.37</v>
      </c>
      <c r="M90" s="52">
        <v>7.06</v>
      </c>
      <c r="N90" s="12">
        <v>7.15</v>
      </c>
      <c r="O90" s="29">
        <v>7.46</v>
      </c>
    </row>
    <row r="91" spans="1:15" ht="12.75">
      <c r="A91" s="77"/>
      <c r="B91" s="78"/>
      <c r="C91" s="88" t="s">
        <v>74</v>
      </c>
      <c r="D91" s="89"/>
      <c r="E91" s="89"/>
      <c r="F91" s="89"/>
      <c r="G91" s="89"/>
      <c r="H91" s="89"/>
      <c r="I91" s="89"/>
      <c r="J91" s="90"/>
      <c r="K91" s="46">
        <f>SUM(K88:K90)</f>
        <v>90</v>
      </c>
      <c r="L91" s="98"/>
      <c r="M91" s="98"/>
      <c r="N91" s="98"/>
      <c r="O91" s="29"/>
    </row>
    <row r="92" spans="1:15" ht="21" customHeight="1">
      <c r="A92" s="77">
        <v>24</v>
      </c>
      <c r="B92" s="78" t="s">
        <v>36</v>
      </c>
      <c r="C92" s="2" t="s">
        <v>37</v>
      </c>
      <c r="D92" s="2" t="s">
        <v>37</v>
      </c>
      <c r="E92" s="2" t="s">
        <v>9</v>
      </c>
      <c r="F92" s="2" t="s">
        <v>32</v>
      </c>
      <c r="G92" s="2" t="s">
        <v>67</v>
      </c>
      <c r="H92" s="2" t="s">
        <v>68</v>
      </c>
      <c r="I92" s="2" t="s">
        <v>6</v>
      </c>
      <c r="J92" s="70"/>
      <c r="K92" s="45">
        <v>120</v>
      </c>
      <c r="L92" s="12">
        <v>7.1</v>
      </c>
      <c r="M92" s="52">
        <v>7.08</v>
      </c>
      <c r="N92" s="12">
        <v>6.95</v>
      </c>
      <c r="O92" s="29">
        <v>8.1</v>
      </c>
    </row>
    <row r="93" spans="1:15" ht="16.5" customHeight="1">
      <c r="A93" s="77"/>
      <c r="B93" s="78"/>
      <c r="C93" s="88" t="s">
        <v>74</v>
      </c>
      <c r="D93" s="89"/>
      <c r="E93" s="89"/>
      <c r="F93" s="89"/>
      <c r="G93" s="89"/>
      <c r="H93" s="89"/>
      <c r="I93" s="89"/>
      <c r="J93" s="90"/>
      <c r="K93" s="46">
        <f>K92</f>
        <v>120</v>
      </c>
      <c r="L93" s="98"/>
      <c r="M93" s="98"/>
      <c r="N93" s="98"/>
      <c r="O93" s="29"/>
    </row>
    <row r="94" spans="1:15" ht="15">
      <c r="A94" s="77">
        <v>25</v>
      </c>
      <c r="B94" s="78" t="s">
        <v>93</v>
      </c>
      <c r="C94" s="2" t="s">
        <v>7</v>
      </c>
      <c r="D94" s="2" t="s">
        <v>8</v>
      </c>
      <c r="E94" s="2" t="s">
        <v>9</v>
      </c>
      <c r="F94" s="2" t="s">
        <v>10</v>
      </c>
      <c r="G94" s="2" t="s">
        <v>67</v>
      </c>
      <c r="H94" s="2" t="s">
        <v>68</v>
      </c>
      <c r="I94" s="2" t="s">
        <v>6</v>
      </c>
      <c r="J94" s="8">
        <v>161</v>
      </c>
      <c r="K94" s="45">
        <v>60</v>
      </c>
      <c r="L94" s="12">
        <v>9.09</v>
      </c>
      <c r="M94" s="52">
        <v>8.57</v>
      </c>
      <c r="N94" s="12">
        <v>9.08</v>
      </c>
      <c r="O94" s="29">
        <v>8.62</v>
      </c>
    </row>
    <row r="95" spans="1:15" ht="15">
      <c r="A95" s="77">
        <v>123</v>
      </c>
      <c r="B95" s="78"/>
      <c r="C95" s="2" t="s">
        <v>11</v>
      </c>
      <c r="D95" s="2" t="s">
        <v>12</v>
      </c>
      <c r="E95" s="2" t="s">
        <v>9</v>
      </c>
      <c r="F95" s="2" t="s">
        <v>10</v>
      </c>
      <c r="G95" s="2" t="s">
        <v>67</v>
      </c>
      <c r="H95" s="2" t="s">
        <v>68</v>
      </c>
      <c r="I95" s="2" t="s">
        <v>6</v>
      </c>
      <c r="J95" s="8">
        <v>162</v>
      </c>
      <c r="K95" s="45">
        <v>30</v>
      </c>
      <c r="L95" s="12">
        <v>8.99</v>
      </c>
      <c r="M95" s="52">
        <v>9.01</v>
      </c>
      <c r="N95" s="12">
        <v>9.1</v>
      </c>
      <c r="O95" s="29">
        <v>8.42</v>
      </c>
    </row>
    <row r="96" spans="1:15" ht="15">
      <c r="A96" s="77"/>
      <c r="B96" s="78"/>
      <c r="C96" s="2" t="s">
        <v>38</v>
      </c>
      <c r="D96" s="11" t="s">
        <v>137</v>
      </c>
      <c r="E96" s="2" t="s">
        <v>9</v>
      </c>
      <c r="F96" s="2" t="s">
        <v>32</v>
      </c>
      <c r="G96" s="2" t="s">
        <v>67</v>
      </c>
      <c r="H96" s="2" t="s">
        <v>68</v>
      </c>
      <c r="I96" s="2" t="s">
        <v>6</v>
      </c>
      <c r="J96" s="70"/>
      <c r="K96" s="45">
        <v>30</v>
      </c>
      <c r="L96" s="12">
        <v>7.93</v>
      </c>
      <c r="M96" s="52">
        <v>8.01</v>
      </c>
      <c r="N96" s="12">
        <v>8.42</v>
      </c>
      <c r="O96" s="29">
        <v>8.56</v>
      </c>
    </row>
    <row r="97" spans="1:15" ht="15">
      <c r="A97" s="77">
        <v>123</v>
      </c>
      <c r="B97" s="78"/>
      <c r="C97" s="2" t="s">
        <v>39</v>
      </c>
      <c r="D97" s="2" t="s">
        <v>100</v>
      </c>
      <c r="E97" s="2" t="s">
        <v>9</v>
      </c>
      <c r="F97" s="2" t="s">
        <v>32</v>
      </c>
      <c r="G97" s="2" t="s">
        <v>67</v>
      </c>
      <c r="H97" s="2" t="s">
        <v>68</v>
      </c>
      <c r="I97" s="2" t="s">
        <v>6</v>
      </c>
      <c r="J97" s="70"/>
      <c r="K97" s="45">
        <v>30</v>
      </c>
      <c r="L97" s="12">
        <v>7.24</v>
      </c>
      <c r="M97" s="52">
        <v>6.35</v>
      </c>
      <c r="N97" s="12">
        <v>6.06</v>
      </c>
      <c r="O97" s="29">
        <v>6.58</v>
      </c>
    </row>
    <row r="98" spans="1:15" ht="12.75">
      <c r="A98" s="77"/>
      <c r="B98" s="78"/>
      <c r="C98" s="88" t="s">
        <v>74</v>
      </c>
      <c r="D98" s="89"/>
      <c r="E98" s="89"/>
      <c r="F98" s="89"/>
      <c r="G98" s="89"/>
      <c r="H98" s="89"/>
      <c r="I98" s="89"/>
      <c r="J98" s="90"/>
      <c r="K98" s="46">
        <f>SUM(K94:K97)</f>
        <v>150</v>
      </c>
      <c r="L98" s="98"/>
      <c r="M98" s="98"/>
      <c r="N98" s="98"/>
      <c r="O98" s="29"/>
    </row>
    <row r="99" spans="1:15" ht="15">
      <c r="A99" s="77">
        <v>26</v>
      </c>
      <c r="B99" s="78" t="s">
        <v>128</v>
      </c>
      <c r="C99" s="2" t="s">
        <v>39</v>
      </c>
      <c r="D99" s="2" t="s">
        <v>101</v>
      </c>
      <c r="E99" s="2" t="s">
        <v>9</v>
      </c>
      <c r="F99" s="2" t="s">
        <v>32</v>
      </c>
      <c r="G99" s="2" t="s">
        <v>67</v>
      </c>
      <c r="H99" s="2" t="s">
        <v>68</v>
      </c>
      <c r="I99" s="2" t="s">
        <v>6</v>
      </c>
      <c r="J99" s="70"/>
      <c r="K99" s="45">
        <v>30</v>
      </c>
      <c r="L99" s="12">
        <v>6.72</v>
      </c>
      <c r="M99" s="52">
        <v>7.23</v>
      </c>
      <c r="N99" s="12">
        <v>6.9</v>
      </c>
      <c r="O99" s="29">
        <v>6.14</v>
      </c>
    </row>
    <row r="100" spans="1:15" ht="18.75" customHeight="1">
      <c r="A100" s="77">
        <v>124</v>
      </c>
      <c r="B100" s="78"/>
      <c r="C100" s="2" t="s">
        <v>39</v>
      </c>
      <c r="D100" s="2" t="s">
        <v>101</v>
      </c>
      <c r="E100" s="2" t="s">
        <v>9</v>
      </c>
      <c r="F100" s="2" t="s">
        <v>32</v>
      </c>
      <c r="G100" s="2" t="s">
        <v>67</v>
      </c>
      <c r="H100" s="2" t="s">
        <v>70</v>
      </c>
      <c r="I100" s="2" t="s">
        <v>6</v>
      </c>
      <c r="J100" s="70"/>
      <c r="K100" s="45">
        <v>30</v>
      </c>
      <c r="L100" s="12">
        <v>7.24</v>
      </c>
      <c r="M100" s="43" t="s">
        <v>92</v>
      </c>
      <c r="N100" s="12">
        <v>6.15</v>
      </c>
      <c r="O100" s="29">
        <v>6.02</v>
      </c>
    </row>
    <row r="101" spans="1:15" ht="12.75">
      <c r="A101" s="77"/>
      <c r="B101" s="78"/>
      <c r="C101" s="88" t="s">
        <v>74</v>
      </c>
      <c r="D101" s="89"/>
      <c r="E101" s="89"/>
      <c r="F101" s="89"/>
      <c r="G101" s="89"/>
      <c r="H101" s="89"/>
      <c r="I101" s="89"/>
      <c r="J101" s="90"/>
      <c r="K101" s="46">
        <f>SUM(K99:K100)</f>
        <v>60</v>
      </c>
      <c r="L101" s="98"/>
      <c r="M101" s="98"/>
      <c r="N101" s="98"/>
      <c r="O101" s="29"/>
    </row>
    <row r="102" spans="1:15" ht="15">
      <c r="A102" s="77">
        <v>27</v>
      </c>
      <c r="B102" s="78" t="s">
        <v>40</v>
      </c>
      <c r="C102" s="2" t="s">
        <v>7</v>
      </c>
      <c r="D102" s="2" t="s">
        <v>8</v>
      </c>
      <c r="E102" s="2" t="s">
        <v>9</v>
      </c>
      <c r="F102" s="2" t="s">
        <v>10</v>
      </c>
      <c r="G102" s="2" t="s">
        <v>67</v>
      </c>
      <c r="H102" s="2" t="s">
        <v>68</v>
      </c>
      <c r="I102" s="2" t="s">
        <v>6</v>
      </c>
      <c r="J102" s="8">
        <v>167</v>
      </c>
      <c r="K102" s="45">
        <v>30</v>
      </c>
      <c r="L102" s="12">
        <v>7.87</v>
      </c>
      <c r="M102" s="52">
        <v>7.72</v>
      </c>
      <c r="N102" s="12">
        <v>6.92</v>
      </c>
      <c r="O102" s="29">
        <v>6.71</v>
      </c>
    </row>
    <row r="103" spans="1:15" ht="15">
      <c r="A103" s="77">
        <v>125</v>
      </c>
      <c r="B103" s="78"/>
      <c r="C103" s="2" t="s">
        <v>39</v>
      </c>
      <c r="D103" s="2" t="s">
        <v>102</v>
      </c>
      <c r="E103" s="2" t="s">
        <v>9</v>
      </c>
      <c r="F103" s="2" t="s">
        <v>32</v>
      </c>
      <c r="G103" s="2" t="s">
        <v>67</v>
      </c>
      <c r="H103" s="2" t="s">
        <v>68</v>
      </c>
      <c r="I103" s="2" t="s">
        <v>6</v>
      </c>
      <c r="J103" s="70"/>
      <c r="K103" s="45">
        <v>30</v>
      </c>
      <c r="L103" s="12">
        <v>7.11</v>
      </c>
      <c r="M103" s="52">
        <v>6.97</v>
      </c>
      <c r="N103" s="12">
        <v>7.27</v>
      </c>
      <c r="O103" s="29">
        <v>6.94</v>
      </c>
    </row>
    <row r="104" spans="1:15" ht="12.75">
      <c r="A104" s="77"/>
      <c r="B104" s="78"/>
      <c r="C104" s="88" t="s">
        <v>74</v>
      </c>
      <c r="D104" s="89"/>
      <c r="E104" s="89"/>
      <c r="F104" s="89"/>
      <c r="G104" s="89"/>
      <c r="H104" s="89"/>
      <c r="I104" s="89"/>
      <c r="J104" s="90"/>
      <c r="K104" s="46">
        <f>SUM(K102:K103)</f>
        <v>60</v>
      </c>
      <c r="L104" s="98"/>
      <c r="M104" s="98"/>
      <c r="N104" s="98"/>
      <c r="O104" s="29"/>
    </row>
    <row r="105" spans="1:15" ht="15">
      <c r="A105" s="77">
        <v>28</v>
      </c>
      <c r="B105" s="78" t="s">
        <v>41</v>
      </c>
      <c r="C105" s="2" t="s">
        <v>7</v>
      </c>
      <c r="D105" s="2" t="s">
        <v>8</v>
      </c>
      <c r="E105" s="2" t="s">
        <v>9</v>
      </c>
      <c r="F105" s="2" t="s">
        <v>10</v>
      </c>
      <c r="G105" s="2" t="s">
        <v>67</v>
      </c>
      <c r="H105" s="2" t="s">
        <v>68</v>
      </c>
      <c r="I105" s="2" t="s">
        <v>6</v>
      </c>
      <c r="J105" s="8">
        <v>169</v>
      </c>
      <c r="K105" s="45">
        <v>30</v>
      </c>
      <c r="L105" s="12">
        <v>7.68</v>
      </c>
      <c r="M105" s="52">
        <v>7.38</v>
      </c>
      <c r="N105" s="12">
        <v>6.62</v>
      </c>
      <c r="O105" s="29">
        <v>6.28</v>
      </c>
    </row>
    <row r="106" spans="1:15" ht="15">
      <c r="A106" s="77">
        <v>126</v>
      </c>
      <c r="B106" s="78"/>
      <c r="C106" s="2" t="s">
        <v>39</v>
      </c>
      <c r="D106" s="2" t="s">
        <v>103</v>
      </c>
      <c r="E106" s="2" t="s">
        <v>9</v>
      </c>
      <c r="F106" s="2" t="s">
        <v>32</v>
      </c>
      <c r="G106" s="2" t="s">
        <v>67</v>
      </c>
      <c r="H106" s="2" t="s">
        <v>68</v>
      </c>
      <c r="I106" s="2" t="s">
        <v>6</v>
      </c>
      <c r="J106" s="70"/>
      <c r="K106" s="45">
        <v>30</v>
      </c>
      <c r="L106" s="12">
        <v>7.87</v>
      </c>
      <c r="M106" s="52">
        <v>7.32</v>
      </c>
      <c r="N106" s="12">
        <v>5.82</v>
      </c>
      <c r="O106" s="29">
        <v>6.03</v>
      </c>
    </row>
    <row r="107" spans="1:15" ht="12.75">
      <c r="A107" s="77"/>
      <c r="B107" s="78"/>
      <c r="C107" s="88" t="s">
        <v>74</v>
      </c>
      <c r="D107" s="89"/>
      <c r="E107" s="89"/>
      <c r="F107" s="89"/>
      <c r="G107" s="89"/>
      <c r="H107" s="89"/>
      <c r="I107" s="89"/>
      <c r="J107" s="90"/>
      <c r="K107" s="46">
        <f>SUM(K105:K106)</f>
        <v>60</v>
      </c>
      <c r="L107" s="91"/>
      <c r="M107" s="91"/>
      <c r="N107" s="12"/>
      <c r="O107" s="67"/>
    </row>
    <row r="108" spans="1:15" ht="15">
      <c r="A108" s="77">
        <v>29</v>
      </c>
      <c r="B108" s="78" t="s">
        <v>42</v>
      </c>
      <c r="C108" s="2" t="s">
        <v>11</v>
      </c>
      <c r="D108" s="2" t="s">
        <v>104</v>
      </c>
      <c r="E108" s="2" t="s">
        <v>9</v>
      </c>
      <c r="F108" s="2" t="s">
        <v>32</v>
      </c>
      <c r="G108" s="2" t="s">
        <v>67</v>
      </c>
      <c r="H108" s="2" t="s">
        <v>68</v>
      </c>
      <c r="I108" s="2" t="s">
        <v>6</v>
      </c>
      <c r="J108" s="70"/>
      <c r="K108" s="45">
        <v>30</v>
      </c>
      <c r="L108" s="6">
        <v>6.54</v>
      </c>
      <c r="M108" s="52">
        <v>6.03</v>
      </c>
      <c r="N108" s="12">
        <v>7.03</v>
      </c>
      <c r="O108" s="29">
        <v>7.03</v>
      </c>
    </row>
    <row r="109" spans="1:15" ht="12.75">
      <c r="A109" s="77"/>
      <c r="B109" s="78"/>
      <c r="C109" s="88" t="s">
        <v>74</v>
      </c>
      <c r="D109" s="89"/>
      <c r="E109" s="89"/>
      <c r="F109" s="89"/>
      <c r="G109" s="89"/>
      <c r="H109" s="89"/>
      <c r="I109" s="89"/>
      <c r="J109" s="90"/>
      <c r="K109" s="46">
        <f>K108</f>
        <v>30</v>
      </c>
      <c r="L109" s="98"/>
      <c r="M109" s="98"/>
      <c r="N109" s="98"/>
      <c r="O109" s="29"/>
    </row>
    <row r="110" spans="1:15" ht="15">
      <c r="A110" s="77">
        <v>30</v>
      </c>
      <c r="B110" s="78" t="s">
        <v>60</v>
      </c>
      <c r="C110" s="21" t="s">
        <v>19</v>
      </c>
      <c r="D110" s="18" t="s">
        <v>122</v>
      </c>
      <c r="E110" s="2" t="s">
        <v>9</v>
      </c>
      <c r="F110" s="2" t="s">
        <v>20</v>
      </c>
      <c r="G110" s="2" t="s">
        <v>67</v>
      </c>
      <c r="H110" s="2" t="s">
        <v>68</v>
      </c>
      <c r="I110" s="2" t="s">
        <v>6</v>
      </c>
      <c r="J110" s="8">
        <v>232</v>
      </c>
      <c r="K110" s="45">
        <v>120</v>
      </c>
      <c r="L110" s="102">
        <v>8.52</v>
      </c>
      <c r="M110" s="99">
        <v>8.41</v>
      </c>
      <c r="N110" s="12">
        <v>8.15</v>
      </c>
      <c r="O110" s="33">
        <v>8.1</v>
      </c>
    </row>
    <row r="111" spans="1:15" ht="15">
      <c r="A111" s="77"/>
      <c r="B111" s="78"/>
      <c r="C111" s="21" t="s">
        <v>19</v>
      </c>
      <c r="D111" s="18" t="s">
        <v>84</v>
      </c>
      <c r="E111" s="2" t="s">
        <v>9</v>
      </c>
      <c r="F111" s="2" t="s">
        <v>20</v>
      </c>
      <c r="G111" s="2" t="s">
        <v>67</v>
      </c>
      <c r="H111" s="2" t="s">
        <v>68</v>
      </c>
      <c r="I111" s="2" t="s">
        <v>6</v>
      </c>
      <c r="J111" s="8">
        <v>233</v>
      </c>
      <c r="K111" s="45">
        <v>90</v>
      </c>
      <c r="L111" s="104"/>
      <c r="M111" s="101"/>
      <c r="N111" s="12">
        <v>7.91</v>
      </c>
      <c r="O111" s="33">
        <v>7.88</v>
      </c>
    </row>
    <row r="112" spans="1:15" ht="12.75">
      <c r="A112" s="77"/>
      <c r="B112" s="78"/>
      <c r="C112" s="88" t="s">
        <v>74</v>
      </c>
      <c r="D112" s="89"/>
      <c r="E112" s="89"/>
      <c r="F112" s="89"/>
      <c r="G112" s="89"/>
      <c r="H112" s="89"/>
      <c r="I112" s="89"/>
      <c r="J112" s="90"/>
      <c r="K112" s="46">
        <f>K110+K111</f>
        <v>210</v>
      </c>
      <c r="L112" s="98"/>
      <c r="M112" s="98"/>
      <c r="N112" s="98"/>
      <c r="O112" s="29"/>
    </row>
    <row r="113" spans="1:15" ht="15">
      <c r="A113" s="77">
        <v>31</v>
      </c>
      <c r="B113" s="78" t="s">
        <v>133</v>
      </c>
      <c r="C113" s="20" t="s">
        <v>19</v>
      </c>
      <c r="D113" s="21" t="s">
        <v>135</v>
      </c>
      <c r="E113" s="2" t="s">
        <v>9</v>
      </c>
      <c r="F113" s="2" t="s">
        <v>20</v>
      </c>
      <c r="G113" s="2" t="s">
        <v>67</v>
      </c>
      <c r="H113" s="2" t="s">
        <v>68</v>
      </c>
      <c r="I113" s="2" t="s">
        <v>6</v>
      </c>
      <c r="J113" s="8">
        <v>234</v>
      </c>
      <c r="K113" s="45">
        <v>30</v>
      </c>
      <c r="L113" s="64" t="s">
        <v>92</v>
      </c>
      <c r="M113" s="63" t="s">
        <v>92</v>
      </c>
      <c r="N113" s="63" t="s">
        <v>92</v>
      </c>
      <c r="O113" s="64" t="s">
        <v>92</v>
      </c>
    </row>
    <row r="114" spans="1:15" ht="22.5">
      <c r="A114" s="77"/>
      <c r="B114" s="78"/>
      <c r="C114" s="20" t="s">
        <v>47</v>
      </c>
      <c r="D114" s="21" t="s">
        <v>61</v>
      </c>
      <c r="E114" s="2" t="s">
        <v>9</v>
      </c>
      <c r="F114" s="2" t="s">
        <v>20</v>
      </c>
      <c r="G114" s="2" t="s">
        <v>67</v>
      </c>
      <c r="H114" s="2" t="s">
        <v>68</v>
      </c>
      <c r="I114" s="2"/>
      <c r="J114" s="8">
        <v>235</v>
      </c>
      <c r="K114" s="45">
        <v>30</v>
      </c>
      <c r="L114" s="79">
        <v>6.32</v>
      </c>
      <c r="M114" s="79">
        <v>6.56</v>
      </c>
      <c r="N114" s="12">
        <v>6.33</v>
      </c>
      <c r="O114" s="33">
        <v>5.27</v>
      </c>
    </row>
    <row r="115" spans="1:15" ht="22.5">
      <c r="A115" s="77"/>
      <c r="B115" s="78"/>
      <c r="C115" s="20" t="s">
        <v>47</v>
      </c>
      <c r="D115" s="21" t="s">
        <v>109</v>
      </c>
      <c r="E115" s="2" t="s">
        <v>9</v>
      </c>
      <c r="F115" s="2" t="s">
        <v>20</v>
      </c>
      <c r="G115" s="2" t="s">
        <v>67</v>
      </c>
      <c r="H115" s="2" t="s">
        <v>68</v>
      </c>
      <c r="I115" s="2"/>
      <c r="J115" s="8">
        <v>236</v>
      </c>
      <c r="K115" s="45">
        <v>30</v>
      </c>
      <c r="L115" s="87"/>
      <c r="M115" s="87"/>
      <c r="N115" s="12">
        <v>6.82</v>
      </c>
      <c r="O115" s="33">
        <v>5.84</v>
      </c>
    </row>
    <row r="116" spans="1:15" ht="22.5">
      <c r="A116" s="77"/>
      <c r="B116" s="78"/>
      <c r="C116" s="20" t="s">
        <v>47</v>
      </c>
      <c r="D116" s="2" t="s">
        <v>139</v>
      </c>
      <c r="E116" s="2" t="s">
        <v>9</v>
      </c>
      <c r="F116" s="2" t="s">
        <v>20</v>
      </c>
      <c r="G116" s="2" t="s">
        <v>67</v>
      </c>
      <c r="H116" s="2" t="s">
        <v>68</v>
      </c>
      <c r="I116" s="2"/>
      <c r="J116" s="8">
        <v>237</v>
      </c>
      <c r="K116" s="45">
        <v>30</v>
      </c>
      <c r="L116" s="80"/>
      <c r="M116" s="80"/>
      <c r="N116" s="33">
        <v>5.34</v>
      </c>
      <c r="O116" s="33">
        <v>4.75</v>
      </c>
    </row>
    <row r="117" spans="1:15" ht="12.75">
      <c r="A117" s="77"/>
      <c r="B117" s="78"/>
      <c r="C117" s="88" t="s">
        <v>74</v>
      </c>
      <c r="D117" s="89"/>
      <c r="E117" s="89"/>
      <c r="F117" s="89"/>
      <c r="G117" s="89"/>
      <c r="H117" s="89"/>
      <c r="I117" s="89"/>
      <c r="J117" s="90"/>
      <c r="K117" s="46">
        <f>SUM(K113:K116)</f>
        <v>120</v>
      </c>
      <c r="L117" s="98"/>
      <c r="M117" s="98"/>
      <c r="N117" s="98"/>
      <c r="O117" s="29"/>
    </row>
    <row r="118" spans="1:15" ht="15">
      <c r="A118" s="77">
        <v>32</v>
      </c>
      <c r="B118" s="78" t="s">
        <v>134</v>
      </c>
      <c r="C118" s="17" t="s">
        <v>45</v>
      </c>
      <c r="D118" s="21" t="s">
        <v>43</v>
      </c>
      <c r="E118" s="2" t="s">
        <v>9</v>
      </c>
      <c r="F118" s="2" t="s">
        <v>20</v>
      </c>
      <c r="G118" s="2" t="s">
        <v>67</v>
      </c>
      <c r="H118" s="2" t="s">
        <v>68</v>
      </c>
      <c r="I118" s="2" t="s">
        <v>6</v>
      </c>
      <c r="J118" s="8">
        <v>172</v>
      </c>
      <c r="K118" s="45">
        <v>30</v>
      </c>
      <c r="L118" s="79">
        <v>7</v>
      </c>
      <c r="M118" s="92">
        <v>6.77</v>
      </c>
      <c r="N118" s="12">
        <v>6.6</v>
      </c>
      <c r="O118" s="33">
        <v>5.89</v>
      </c>
    </row>
    <row r="119" spans="1:15" ht="15">
      <c r="A119" s="77"/>
      <c r="B119" s="78"/>
      <c r="C119" s="17" t="s">
        <v>45</v>
      </c>
      <c r="D119" s="21" t="s">
        <v>44</v>
      </c>
      <c r="E119" s="2" t="s">
        <v>9</v>
      </c>
      <c r="F119" s="2" t="s">
        <v>20</v>
      </c>
      <c r="G119" s="2" t="s">
        <v>67</v>
      </c>
      <c r="H119" s="2" t="s">
        <v>68</v>
      </c>
      <c r="I119" s="2"/>
      <c r="J119" s="8">
        <v>173</v>
      </c>
      <c r="K119" s="45">
        <v>30</v>
      </c>
      <c r="L119" s="87"/>
      <c r="M119" s="93"/>
      <c r="N119" s="12">
        <v>6.04</v>
      </c>
      <c r="O119" s="33">
        <v>6.08</v>
      </c>
    </row>
    <row r="120" spans="1:15" ht="15">
      <c r="A120" s="77"/>
      <c r="B120" s="78"/>
      <c r="C120" s="17" t="s">
        <v>45</v>
      </c>
      <c r="D120" s="21" t="s">
        <v>123</v>
      </c>
      <c r="E120" s="2" t="s">
        <v>9</v>
      </c>
      <c r="F120" s="2" t="s">
        <v>20</v>
      </c>
      <c r="G120" s="2" t="s">
        <v>67</v>
      </c>
      <c r="H120" s="2" t="s">
        <v>68</v>
      </c>
      <c r="I120" s="2"/>
      <c r="J120" s="8">
        <v>174</v>
      </c>
      <c r="K120" s="45">
        <v>30</v>
      </c>
      <c r="L120" s="87"/>
      <c r="M120" s="93"/>
      <c r="N120" s="43" t="s">
        <v>92</v>
      </c>
      <c r="O120" s="33">
        <v>5.12</v>
      </c>
    </row>
    <row r="121" spans="1:15" ht="15">
      <c r="A121" s="77"/>
      <c r="B121" s="78"/>
      <c r="C121" s="17" t="s">
        <v>45</v>
      </c>
      <c r="D121" s="21" t="s">
        <v>89</v>
      </c>
      <c r="E121" s="2" t="s">
        <v>9</v>
      </c>
      <c r="F121" s="2" t="s">
        <v>20</v>
      </c>
      <c r="G121" s="2" t="s">
        <v>67</v>
      </c>
      <c r="H121" s="2" t="s">
        <v>68</v>
      </c>
      <c r="I121" s="2"/>
      <c r="J121" s="8">
        <v>175</v>
      </c>
      <c r="K121" s="45">
        <v>90</v>
      </c>
      <c r="L121" s="87"/>
      <c r="M121" s="93"/>
      <c r="N121" s="12">
        <v>4.25</v>
      </c>
      <c r="O121" s="33">
        <v>4.23</v>
      </c>
    </row>
    <row r="122" spans="1:15" ht="12.75">
      <c r="A122" s="77"/>
      <c r="B122" s="78"/>
      <c r="C122" s="88" t="s">
        <v>74</v>
      </c>
      <c r="D122" s="89"/>
      <c r="E122" s="89"/>
      <c r="F122" s="89"/>
      <c r="G122" s="89"/>
      <c r="H122" s="89"/>
      <c r="I122" s="89"/>
      <c r="J122" s="90"/>
      <c r="K122" s="46">
        <f>SUM(K118:K121)</f>
        <v>180</v>
      </c>
      <c r="L122" s="98"/>
      <c r="M122" s="98"/>
      <c r="N122" s="98"/>
      <c r="O122" s="29"/>
    </row>
    <row r="123" spans="1:15" ht="15">
      <c r="A123" s="77">
        <v>33</v>
      </c>
      <c r="B123" s="78" t="s">
        <v>129</v>
      </c>
      <c r="C123" s="21" t="s">
        <v>45</v>
      </c>
      <c r="D123" s="18" t="s">
        <v>43</v>
      </c>
      <c r="E123" s="2" t="s">
        <v>9</v>
      </c>
      <c r="F123" s="2" t="s">
        <v>20</v>
      </c>
      <c r="G123" s="2" t="s">
        <v>67</v>
      </c>
      <c r="H123" s="2" t="s">
        <v>68</v>
      </c>
      <c r="I123" s="2"/>
      <c r="J123" s="8">
        <v>176</v>
      </c>
      <c r="K123" s="47">
        <v>60</v>
      </c>
      <c r="L123" s="102">
        <v>7.82</v>
      </c>
      <c r="M123" s="99">
        <v>7.63</v>
      </c>
      <c r="N123" s="12">
        <v>6.34</v>
      </c>
      <c r="O123" s="33">
        <v>6.35</v>
      </c>
    </row>
    <row r="124" spans="1:15" ht="15">
      <c r="A124" s="77"/>
      <c r="B124" s="78"/>
      <c r="C124" s="21" t="s">
        <v>45</v>
      </c>
      <c r="D124" s="21" t="s">
        <v>44</v>
      </c>
      <c r="E124" s="2" t="s">
        <v>9</v>
      </c>
      <c r="F124" s="2" t="s">
        <v>20</v>
      </c>
      <c r="G124" s="2" t="s">
        <v>67</v>
      </c>
      <c r="H124" s="2" t="s">
        <v>68</v>
      </c>
      <c r="I124" s="2"/>
      <c r="J124" s="8">
        <v>177</v>
      </c>
      <c r="K124" s="47">
        <v>30</v>
      </c>
      <c r="L124" s="103"/>
      <c r="M124" s="100"/>
      <c r="N124" s="43" t="s">
        <v>92</v>
      </c>
      <c r="O124" s="33">
        <v>7.03</v>
      </c>
    </row>
    <row r="125" spans="1:15" ht="15">
      <c r="A125" s="77"/>
      <c r="B125" s="78"/>
      <c r="C125" s="21" t="s">
        <v>45</v>
      </c>
      <c r="D125" s="18" t="s">
        <v>89</v>
      </c>
      <c r="E125" s="2" t="s">
        <v>9</v>
      </c>
      <c r="F125" s="2" t="s">
        <v>20</v>
      </c>
      <c r="G125" s="2" t="s">
        <v>67</v>
      </c>
      <c r="H125" s="2" t="s">
        <v>68</v>
      </c>
      <c r="I125" s="2" t="s">
        <v>6</v>
      </c>
      <c r="J125" s="8">
        <v>178</v>
      </c>
      <c r="K125" s="47">
        <v>30</v>
      </c>
      <c r="L125" s="104"/>
      <c r="M125" s="101"/>
      <c r="N125" s="12">
        <v>5.35</v>
      </c>
      <c r="O125" s="33">
        <v>6.16</v>
      </c>
    </row>
    <row r="126" spans="1:15" ht="15">
      <c r="A126" s="77"/>
      <c r="B126" s="78"/>
      <c r="C126" s="21" t="s">
        <v>19</v>
      </c>
      <c r="D126" s="18" t="s">
        <v>122</v>
      </c>
      <c r="E126" s="2" t="s">
        <v>9</v>
      </c>
      <c r="F126" s="2" t="s">
        <v>20</v>
      </c>
      <c r="G126" s="2" t="s">
        <v>67</v>
      </c>
      <c r="H126" s="2" t="s">
        <v>68</v>
      </c>
      <c r="I126" s="2"/>
      <c r="J126" s="8">
        <v>179</v>
      </c>
      <c r="K126" s="47">
        <v>60</v>
      </c>
      <c r="L126" s="6" t="s">
        <v>92</v>
      </c>
      <c r="M126" s="43" t="s">
        <v>92</v>
      </c>
      <c r="N126" s="43" t="s">
        <v>92</v>
      </c>
      <c r="O126" s="29">
        <v>7.51</v>
      </c>
    </row>
    <row r="127" spans="1:15" ht="15">
      <c r="A127" s="77">
        <v>129</v>
      </c>
      <c r="B127" s="78"/>
      <c r="C127" s="21" t="s">
        <v>19</v>
      </c>
      <c r="D127" s="18" t="s">
        <v>84</v>
      </c>
      <c r="E127" s="2" t="s">
        <v>9</v>
      </c>
      <c r="F127" s="2" t="s">
        <v>20</v>
      </c>
      <c r="G127" s="2" t="s">
        <v>67</v>
      </c>
      <c r="H127" s="2" t="s">
        <v>68</v>
      </c>
      <c r="I127" s="2" t="s">
        <v>6</v>
      </c>
      <c r="J127" s="8">
        <v>180</v>
      </c>
      <c r="K127" s="45">
        <v>60</v>
      </c>
      <c r="L127" s="6" t="s">
        <v>92</v>
      </c>
      <c r="M127" s="43" t="s">
        <v>92</v>
      </c>
      <c r="N127" s="43" t="s">
        <v>92</v>
      </c>
      <c r="O127" s="29">
        <v>7.67</v>
      </c>
    </row>
    <row r="128" spans="1:15" ht="12.75">
      <c r="A128" s="77"/>
      <c r="B128" s="78"/>
      <c r="C128" s="88" t="s">
        <v>74</v>
      </c>
      <c r="D128" s="89"/>
      <c r="E128" s="89"/>
      <c r="F128" s="89"/>
      <c r="G128" s="89"/>
      <c r="H128" s="89"/>
      <c r="I128" s="89"/>
      <c r="J128" s="90"/>
      <c r="K128" s="46">
        <f>SUM(K123:K127)</f>
        <v>240</v>
      </c>
      <c r="L128" s="98"/>
      <c r="M128" s="98"/>
      <c r="N128" s="98"/>
      <c r="O128" s="29"/>
    </row>
    <row r="129" spans="1:15" ht="17.25" customHeight="1">
      <c r="A129" s="77">
        <v>34</v>
      </c>
      <c r="B129" s="78" t="s">
        <v>119</v>
      </c>
      <c r="C129" s="21" t="s">
        <v>45</v>
      </c>
      <c r="D129" s="18" t="s">
        <v>43</v>
      </c>
      <c r="E129" s="2" t="s">
        <v>9</v>
      </c>
      <c r="F129" s="2" t="s">
        <v>20</v>
      </c>
      <c r="G129" s="2" t="s">
        <v>67</v>
      </c>
      <c r="H129" s="2" t="s">
        <v>68</v>
      </c>
      <c r="I129" s="2" t="s">
        <v>6</v>
      </c>
      <c r="J129" s="8">
        <v>181</v>
      </c>
      <c r="K129" s="45">
        <v>90</v>
      </c>
      <c r="L129" s="12">
        <v>6.74</v>
      </c>
      <c r="M129" s="52">
        <v>6.67</v>
      </c>
      <c r="N129" s="12">
        <v>5.21</v>
      </c>
      <c r="O129" s="29">
        <v>5.19</v>
      </c>
    </row>
    <row r="130" spans="1:15" ht="17.25" customHeight="1">
      <c r="A130" s="77"/>
      <c r="B130" s="78"/>
      <c r="C130" s="21" t="s">
        <v>45</v>
      </c>
      <c r="D130" s="18" t="s">
        <v>44</v>
      </c>
      <c r="E130" s="2" t="s">
        <v>9</v>
      </c>
      <c r="F130" s="2" t="s">
        <v>20</v>
      </c>
      <c r="G130" s="2" t="s">
        <v>67</v>
      </c>
      <c r="H130" s="2" t="s">
        <v>68</v>
      </c>
      <c r="I130" s="2"/>
      <c r="J130" s="35">
        <v>182</v>
      </c>
      <c r="K130" s="45">
        <v>30</v>
      </c>
      <c r="L130" s="6" t="s">
        <v>92</v>
      </c>
      <c r="M130" s="43" t="s">
        <v>92</v>
      </c>
      <c r="N130" s="43" t="s">
        <v>92</v>
      </c>
      <c r="O130" s="29">
        <v>5.36</v>
      </c>
    </row>
    <row r="131" spans="1:15" ht="17.25" customHeight="1">
      <c r="A131" s="77"/>
      <c r="B131" s="78"/>
      <c r="C131" s="21" t="s">
        <v>45</v>
      </c>
      <c r="D131" s="18" t="s">
        <v>89</v>
      </c>
      <c r="E131" s="2" t="s">
        <v>9</v>
      </c>
      <c r="F131" s="2" t="s">
        <v>20</v>
      </c>
      <c r="G131" s="2" t="s">
        <v>67</v>
      </c>
      <c r="H131" s="2" t="s">
        <v>68</v>
      </c>
      <c r="I131" s="2"/>
      <c r="J131" s="35">
        <v>183</v>
      </c>
      <c r="K131" s="45">
        <v>60</v>
      </c>
      <c r="L131" s="6" t="s">
        <v>92</v>
      </c>
      <c r="M131" s="43" t="s">
        <v>92</v>
      </c>
      <c r="N131" s="43" t="s">
        <v>92</v>
      </c>
      <c r="O131" s="6" t="s">
        <v>92</v>
      </c>
    </row>
    <row r="132" spans="1:15" ht="17.25" customHeight="1">
      <c r="A132" s="77"/>
      <c r="B132" s="78"/>
      <c r="C132" s="21" t="s">
        <v>19</v>
      </c>
      <c r="D132" s="18" t="s">
        <v>46</v>
      </c>
      <c r="E132" s="2" t="s">
        <v>9</v>
      </c>
      <c r="F132" s="2" t="s">
        <v>20</v>
      </c>
      <c r="G132" s="2" t="s">
        <v>67</v>
      </c>
      <c r="H132" s="2" t="s">
        <v>68</v>
      </c>
      <c r="I132" s="2"/>
      <c r="J132" s="35">
        <v>184</v>
      </c>
      <c r="K132" s="45">
        <v>30</v>
      </c>
      <c r="L132" s="6" t="s">
        <v>92</v>
      </c>
      <c r="M132" s="43" t="s">
        <v>92</v>
      </c>
      <c r="N132" s="43" t="s">
        <v>92</v>
      </c>
      <c r="O132" s="6" t="s">
        <v>92</v>
      </c>
    </row>
    <row r="133" spans="1:15" ht="14.25" customHeight="1">
      <c r="A133" s="77"/>
      <c r="B133" s="78"/>
      <c r="C133" s="21" t="s">
        <v>19</v>
      </c>
      <c r="D133" s="18" t="s">
        <v>122</v>
      </c>
      <c r="E133" s="2" t="s">
        <v>9</v>
      </c>
      <c r="F133" s="2" t="s">
        <v>20</v>
      </c>
      <c r="G133" s="2" t="s">
        <v>67</v>
      </c>
      <c r="H133" s="2" t="s">
        <v>68</v>
      </c>
      <c r="I133" s="2"/>
      <c r="J133" s="35">
        <v>185</v>
      </c>
      <c r="K133" s="45">
        <v>30</v>
      </c>
      <c r="L133" s="6" t="s">
        <v>92</v>
      </c>
      <c r="M133" s="43" t="s">
        <v>92</v>
      </c>
      <c r="N133" s="43" t="s">
        <v>92</v>
      </c>
      <c r="O133" s="6" t="s">
        <v>92</v>
      </c>
    </row>
    <row r="134" spans="1:15" ht="12.75" customHeight="1">
      <c r="A134" s="77"/>
      <c r="B134" s="78"/>
      <c r="C134" s="88" t="s">
        <v>74</v>
      </c>
      <c r="D134" s="89"/>
      <c r="E134" s="89"/>
      <c r="F134" s="89"/>
      <c r="G134" s="89"/>
      <c r="H134" s="89"/>
      <c r="I134" s="89"/>
      <c r="J134" s="90"/>
      <c r="K134" s="46">
        <f>SUM(K129:K133)</f>
        <v>240</v>
      </c>
      <c r="L134" s="98"/>
      <c r="M134" s="98"/>
      <c r="N134" s="98"/>
      <c r="O134" s="29"/>
    </row>
    <row r="135" spans="1:15" ht="15">
      <c r="A135" s="77">
        <v>35</v>
      </c>
      <c r="B135" s="78" t="s">
        <v>130</v>
      </c>
      <c r="C135" s="21" t="s">
        <v>45</v>
      </c>
      <c r="D135" s="18" t="s">
        <v>111</v>
      </c>
      <c r="E135" s="2" t="s">
        <v>9</v>
      </c>
      <c r="F135" s="2" t="s">
        <v>20</v>
      </c>
      <c r="G135" s="2" t="s">
        <v>67</v>
      </c>
      <c r="H135" s="2" t="s">
        <v>68</v>
      </c>
      <c r="I135" s="2" t="s">
        <v>6</v>
      </c>
      <c r="J135" s="8">
        <v>186</v>
      </c>
      <c r="K135" s="45">
        <v>60</v>
      </c>
      <c r="L135" s="33">
        <v>6.79</v>
      </c>
      <c r="M135" s="54">
        <v>6.96</v>
      </c>
      <c r="N135" s="12">
        <v>5.16</v>
      </c>
      <c r="O135" s="28">
        <v>4.17</v>
      </c>
    </row>
    <row r="136" spans="1:15" ht="15">
      <c r="A136" s="77">
        <v>131</v>
      </c>
      <c r="B136" s="78"/>
      <c r="C136" s="21" t="s">
        <v>45</v>
      </c>
      <c r="D136" s="21" t="s">
        <v>44</v>
      </c>
      <c r="E136" s="2" t="s">
        <v>9</v>
      </c>
      <c r="F136" s="2" t="s">
        <v>20</v>
      </c>
      <c r="G136" s="2" t="s">
        <v>67</v>
      </c>
      <c r="H136" s="2" t="s">
        <v>68</v>
      </c>
      <c r="I136" s="2"/>
      <c r="J136" s="8">
        <v>187</v>
      </c>
      <c r="K136" s="45">
        <v>30</v>
      </c>
      <c r="L136" s="37">
        <v>7.09</v>
      </c>
      <c r="M136" s="55">
        <v>7.1</v>
      </c>
      <c r="N136" s="12">
        <v>5.48</v>
      </c>
      <c r="O136" s="61">
        <v>4.97</v>
      </c>
    </row>
    <row r="137" spans="1:15" ht="22.5">
      <c r="A137" s="77"/>
      <c r="B137" s="78"/>
      <c r="C137" s="11" t="s">
        <v>47</v>
      </c>
      <c r="D137" s="21" t="s">
        <v>109</v>
      </c>
      <c r="E137" s="2" t="s">
        <v>9</v>
      </c>
      <c r="F137" s="2" t="s">
        <v>20</v>
      </c>
      <c r="G137" s="2" t="s">
        <v>67</v>
      </c>
      <c r="H137" s="2" t="s">
        <v>68</v>
      </c>
      <c r="I137" s="2"/>
      <c r="J137" s="8">
        <v>188</v>
      </c>
      <c r="K137" s="45">
        <v>30</v>
      </c>
      <c r="L137" s="38">
        <v>6.79</v>
      </c>
      <c r="M137" s="56">
        <v>6.96</v>
      </c>
      <c r="N137" s="33">
        <v>6.3</v>
      </c>
      <c r="O137" s="32">
        <v>6.53</v>
      </c>
    </row>
    <row r="138" spans="1:15" ht="12.75">
      <c r="A138" s="77"/>
      <c r="B138" s="78"/>
      <c r="C138" s="88" t="s">
        <v>74</v>
      </c>
      <c r="D138" s="89"/>
      <c r="E138" s="89"/>
      <c r="F138" s="89"/>
      <c r="G138" s="89"/>
      <c r="H138" s="89"/>
      <c r="I138" s="89"/>
      <c r="J138" s="90"/>
      <c r="K138" s="46">
        <f>SUM(K135:K137)</f>
        <v>120</v>
      </c>
      <c r="L138" s="98"/>
      <c r="M138" s="98"/>
      <c r="N138" s="98"/>
      <c r="O138" s="29"/>
    </row>
    <row r="139" spans="1:15" ht="15">
      <c r="A139" s="77">
        <v>36</v>
      </c>
      <c r="B139" s="78" t="s">
        <v>48</v>
      </c>
      <c r="C139" s="21" t="s">
        <v>45</v>
      </c>
      <c r="D139" s="18" t="s">
        <v>44</v>
      </c>
      <c r="E139" s="2" t="s">
        <v>9</v>
      </c>
      <c r="F139" s="2" t="s">
        <v>20</v>
      </c>
      <c r="G139" s="2" t="s">
        <v>67</v>
      </c>
      <c r="H139" s="2" t="s">
        <v>68</v>
      </c>
      <c r="I139" s="2" t="s">
        <v>6</v>
      </c>
      <c r="J139" s="8">
        <v>189</v>
      </c>
      <c r="K139" s="45">
        <v>60</v>
      </c>
      <c r="L139" s="102">
        <v>8.21</v>
      </c>
      <c r="M139" s="99">
        <v>7.98</v>
      </c>
      <c r="N139" s="12">
        <v>7.62</v>
      </c>
      <c r="O139" s="33">
        <v>7.6</v>
      </c>
    </row>
    <row r="140" spans="1:15" ht="15">
      <c r="A140" s="77"/>
      <c r="B140" s="78"/>
      <c r="C140" s="21" t="s">
        <v>45</v>
      </c>
      <c r="D140" s="18" t="s">
        <v>89</v>
      </c>
      <c r="E140" s="2" t="s">
        <v>9</v>
      </c>
      <c r="F140" s="2" t="s">
        <v>20</v>
      </c>
      <c r="G140" s="2" t="s">
        <v>67</v>
      </c>
      <c r="H140" s="2" t="s">
        <v>68</v>
      </c>
      <c r="I140" s="2"/>
      <c r="J140" s="8">
        <v>190</v>
      </c>
      <c r="K140" s="45">
        <v>90</v>
      </c>
      <c r="L140" s="104"/>
      <c r="M140" s="101"/>
      <c r="N140" s="12">
        <v>7.05</v>
      </c>
      <c r="O140" s="33">
        <v>6.8</v>
      </c>
    </row>
    <row r="141" spans="1:15" ht="15">
      <c r="A141" s="77"/>
      <c r="B141" s="78"/>
      <c r="C141" s="21" t="s">
        <v>19</v>
      </c>
      <c r="D141" s="18" t="s">
        <v>122</v>
      </c>
      <c r="E141" s="2" t="s">
        <v>9</v>
      </c>
      <c r="F141" s="2" t="s">
        <v>20</v>
      </c>
      <c r="G141" s="2" t="s">
        <v>67</v>
      </c>
      <c r="H141" s="2" t="s">
        <v>68</v>
      </c>
      <c r="I141" s="2"/>
      <c r="J141" s="8">
        <v>191</v>
      </c>
      <c r="K141" s="45">
        <v>30</v>
      </c>
      <c r="L141" s="32">
        <v>8.4</v>
      </c>
      <c r="M141" s="53">
        <v>8.28</v>
      </c>
      <c r="N141" s="12">
        <v>8.11</v>
      </c>
      <c r="O141" s="32">
        <v>8.22</v>
      </c>
    </row>
    <row r="142" spans="1:15" ht="15">
      <c r="A142" s="77"/>
      <c r="B142" s="78"/>
      <c r="C142" s="21" t="s">
        <v>19</v>
      </c>
      <c r="D142" s="18" t="s">
        <v>84</v>
      </c>
      <c r="E142" s="2" t="s">
        <v>9</v>
      </c>
      <c r="F142" s="2" t="s">
        <v>20</v>
      </c>
      <c r="G142" s="2" t="s">
        <v>67</v>
      </c>
      <c r="H142" s="2" t="s">
        <v>68</v>
      </c>
      <c r="I142" s="2"/>
      <c r="J142" s="8">
        <v>192</v>
      </c>
      <c r="K142" s="45">
        <v>30</v>
      </c>
      <c r="L142" s="6" t="s">
        <v>92</v>
      </c>
      <c r="M142" s="43" t="s">
        <v>92</v>
      </c>
      <c r="N142" s="43" t="s">
        <v>92</v>
      </c>
      <c r="O142" s="6" t="s">
        <v>92</v>
      </c>
    </row>
    <row r="143" spans="1:15" ht="12.75">
      <c r="A143" s="77"/>
      <c r="B143" s="78"/>
      <c r="C143" s="88" t="s">
        <v>74</v>
      </c>
      <c r="D143" s="89"/>
      <c r="E143" s="89"/>
      <c r="F143" s="89"/>
      <c r="G143" s="89"/>
      <c r="H143" s="89"/>
      <c r="I143" s="89"/>
      <c r="J143" s="90"/>
      <c r="K143" s="46">
        <f>SUM(K139:K142)</f>
        <v>210</v>
      </c>
      <c r="L143" s="98"/>
      <c r="M143" s="98"/>
      <c r="N143" s="98"/>
      <c r="O143" s="29"/>
    </row>
    <row r="144" spans="1:15" ht="15">
      <c r="A144" s="77">
        <v>37</v>
      </c>
      <c r="B144" s="78" t="s">
        <v>131</v>
      </c>
      <c r="C144" s="21" t="s">
        <v>45</v>
      </c>
      <c r="D144" s="18" t="s">
        <v>44</v>
      </c>
      <c r="E144" s="2" t="s">
        <v>9</v>
      </c>
      <c r="F144" s="2" t="s">
        <v>20</v>
      </c>
      <c r="G144" s="2" t="s">
        <v>67</v>
      </c>
      <c r="H144" s="2" t="s">
        <v>68</v>
      </c>
      <c r="I144" s="2" t="s">
        <v>6</v>
      </c>
      <c r="J144" s="8">
        <v>196</v>
      </c>
      <c r="K144" s="45">
        <v>60</v>
      </c>
      <c r="L144" s="102">
        <v>7.21</v>
      </c>
      <c r="M144" s="99">
        <v>7.28</v>
      </c>
      <c r="N144" s="12">
        <v>6.52</v>
      </c>
      <c r="O144" s="33">
        <v>4.58</v>
      </c>
    </row>
    <row r="145" spans="1:15" ht="15">
      <c r="A145" s="77"/>
      <c r="B145" s="78"/>
      <c r="C145" s="21" t="s">
        <v>45</v>
      </c>
      <c r="D145" s="18" t="s">
        <v>108</v>
      </c>
      <c r="E145" s="2" t="s">
        <v>9</v>
      </c>
      <c r="F145" s="2" t="s">
        <v>20</v>
      </c>
      <c r="G145" s="2" t="s">
        <v>67</v>
      </c>
      <c r="H145" s="2" t="s">
        <v>68</v>
      </c>
      <c r="I145" s="2"/>
      <c r="J145" s="8">
        <v>197</v>
      </c>
      <c r="K145" s="45">
        <v>60</v>
      </c>
      <c r="L145" s="104"/>
      <c r="M145" s="101"/>
      <c r="N145" s="12">
        <v>5.25</v>
      </c>
      <c r="O145" s="33">
        <v>4.58</v>
      </c>
    </row>
    <row r="146" spans="1:15" ht="15">
      <c r="A146" s="77">
        <v>135</v>
      </c>
      <c r="B146" s="78"/>
      <c r="C146" s="21" t="s">
        <v>19</v>
      </c>
      <c r="D146" s="18" t="s">
        <v>46</v>
      </c>
      <c r="E146" s="2" t="s">
        <v>9</v>
      </c>
      <c r="F146" s="2" t="s">
        <v>20</v>
      </c>
      <c r="G146" s="2" t="s">
        <v>67</v>
      </c>
      <c r="H146" s="2" t="s">
        <v>68</v>
      </c>
      <c r="I146" s="2" t="s">
        <v>6</v>
      </c>
      <c r="J146" s="8">
        <v>198</v>
      </c>
      <c r="K146" s="45">
        <v>30</v>
      </c>
      <c r="L146" s="102">
        <v>7.44</v>
      </c>
      <c r="M146" s="99">
        <v>7.33</v>
      </c>
      <c r="N146" s="12">
        <v>4.62</v>
      </c>
      <c r="O146" s="33">
        <v>6.6</v>
      </c>
    </row>
    <row r="147" spans="1:15" ht="15">
      <c r="A147" s="77"/>
      <c r="B147" s="78"/>
      <c r="C147" s="21" t="s">
        <v>19</v>
      </c>
      <c r="D147" s="22" t="s">
        <v>122</v>
      </c>
      <c r="E147" s="2" t="s">
        <v>9</v>
      </c>
      <c r="F147" s="2" t="s">
        <v>20</v>
      </c>
      <c r="G147" s="2" t="s">
        <v>67</v>
      </c>
      <c r="H147" s="2" t="s">
        <v>68</v>
      </c>
      <c r="I147" s="2"/>
      <c r="J147" s="8">
        <v>199</v>
      </c>
      <c r="K147" s="45">
        <v>60</v>
      </c>
      <c r="L147" s="103"/>
      <c r="M147" s="100"/>
      <c r="N147" s="36" t="s">
        <v>92</v>
      </c>
      <c r="O147" s="33">
        <v>6.55</v>
      </c>
    </row>
    <row r="148" spans="1:15" ht="15">
      <c r="A148" s="77"/>
      <c r="B148" s="78"/>
      <c r="C148" s="21" t="s">
        <v>19</v>
      </c>
      <c r="D148" s="22" t="s">
        <v>83</v>
      </c>
      <c r="E148" s="2" t="s">
        <v>9</v>
      </c>
      <c r="F148" s="2" t="s">
        <v>20</v>
      </c>
      <c r="G148" s="2" t="s">
        <v>67</v>
      </c>
      <c r="H148" s="2" t="s">
        <v>68</v>
      </c>
      <c r="I148" s="2"/>
      <c r="J148" s="8">
        <v>200</v>
      </c>
      <c r="K148" s="45">
        <v>30</v>
      </c>
      <c r="L148" s="104"/>
      <c r="M148" s="101"/>
      <c r="N148" s="12">
        <v>6.46</v>
      </c>
      <c r="O148" s="33">
        <v>7.13</v>
      </c>
    </row>
    <row r="149" spans="1:15" ht="12.75">
      <c r="A149" s="77"/>
      <c r="B149" s="78"/>
      <c r="C149" s="88" t="s">
        <v>74</v>
      </c>
      <c r="D149" s="89"/>
      <c r="E149" s="89"/>
      <c r="F149" s="89"/>
      <c r="G149" s="89"/>
      <c r="H149" s="89"/>
      <c r="I149" s="89"/>
      <c r="J149" s="90"/>
      <c r="K149" s="46">
        <f>SUM(K144:K148)</f>
        <v>240</v>
      </c>
      <c r="L149" s="98"/>
      <c r="M149" s="98"/>
      <c r="N149" s="98"/>
      <c r="O149" s="29"/>
    </row>
    <row r="150" spans="1:15" ht="15">
      <c r="A150" s="77">
        <v>38</v>
      </c>
      <c r="B150" s="78" t="s">
        <v>53</v>
      </c>
      <c r="C150" s="21" t="s">
        <v>45</v>
      </c>
      <c r="D150" s="18" t="s">
        <v>88</v>
      </c>
      <c r="E150" s="2" t="s">
        <v>9</v>
      </c>
      <c r="F150" s="2" t="s">
        <v>20</v>
      </c>
      <c r="G150" s="2" t="s">
        <v>67</v>
      </c>
      <c r="H150" s="2" t="s">
        <v>68</v>
      </c>
      <c r="I150" s="2" t="s">
        <v>6</v>
      </c>
      <c r="J150" s="8">
        <v>203</v>
      </c>
      <c r="K150" s="45">
        <v>90</v>
      </c>
      <c r="L150" s="102">
        <v>7.67</v>
      </c>
      <c r="M150" s="99">
        <v>7.41</v>
      </c>
      <c r="N150" s="12">
        <v>5.21</v>
      </c>
      <c r="O150" s="33">
        <v>4.57</v>
      </c>
    </row>
    <row r="151" spans="1:15" ht="15">
      <c r="A151" s="77"/>
      <c r="B151" s="78"/>
      <c r="C151" s="21" t="s">
        <v>45</v>
      </c>
      <c r="D151" s="24" t="s">
        <v>44</v>
      </c>
      <c r="E151" s="2" t="s">
        <v>9</v>
      </c>
      <c r="F151" s="2" t="s">
        <v>20</v>
      </c>
      <c r="G151" s="2" t="s">
        <v>67</v>
      </c>
      <c r="H151" s="2" t="s">
        <v>68</v>
      </c>
      <c r="I151" s="2"/>
      <c r="J151" s="8">
        <v>204</v>
      </c>
      <c r="K151" s="45">
        <v>30</v>
      </c>
      <c r="L151" s="103"/>
      <c r="M151" s="100"/>
      <c r="N151" s="12">
        <v>7.34</v>
      </c>
      <c r="O151" s="33">
        <v>7.28</v>
      </c>
    </row>
    <row r="152" spans="1:15" ht="15">
      <c r="A152" s="77"/>
      <c r="B152" s="78"/>
      <c r="C152" s="21" t="s">
        <v>45</v>
      </c>
      <c r="D152" s="24" t="s">
        <v>82</v>
      </c>
      <c r="E152" s="2" t="s">
        <v>9</v>
      </c>
      <c r="F152" s="2" t="s">
        <v>20</v>
      </c>
      <c r="G152" s="2" t="s">
        <v>67</v>
      </c>
      <c r="H152" s="2" t="s">
        <v>68</v>
      </c>
      <c r="I152" s="2"/>
      <c r="J152" s="8">
        <v>205</v>
      </c>
      <c r="K152" s="45">
        <v>30</v>
      </c>
      <c r="L152" s="104"/>
      <c r="M152" s="101"/>
      <c r="N152" s="12">
        <v>5.41</v>
      </c>
      <c r="O152" s="33">
        <v>5</v>
      </c>
    </row>
    <row r="153" spans="1:15" ht="22.5">
      <c r="A153" s="77">
        <v>137</v>
      </c>
      <c r="B153" s="78"/>
      <c r="C153" s="41" t="s">
        <v>98</v>
      </c>
      <c r="D153" s="31" t="s">
        <v>114</v>
      </c>
      <c r="E153" s="41" t="s">
        <v>9</v>
      </c>
      <c r="F153" s="41" t="s">
        <v>32</v>
      </c>
      <c r="G153" s="41" t="s">
        <v>67</v>
      </c>
      <c r="H153" s="41" t="s">
        <v>68</v>
      </c>
      <c r="I153" s="2" t="s">
        <v>6</v>
      </c>
      <c r="J153" s="70"/>
      <c r="K153" s="48">
        <v>60</v>
      </c>
      <c r="L153" s="33">
        <v>7.63</v>
      </c>
      <c r="M153" s="54">
        <v>8.24</v>
      </c>
      <c r="N153" s="36">
        <v>6.3</v>
      </c>
      <c r="O153" s="28">
        <v>8</v>
      </c>
    </row>
    <row r="154" spans="1:15" ht="12.75">
      <c r="A154" s="77"/>
      <c r="B154" s="78"/>
      <c r="C154" s="88" t="s">
        <v>74</v>
      </c>
      <c r="D154" s="89"/>
      <c r="E154" s="89"/>
      <c r="F154" s="89"/>
      <c r="G154" s="89"/>
      <c r="H154" s="89"/>
      <c r="I154" s="89"/>
      <c r="J154" s="90"/>
      <c r="K154" s="46">
        <f>SUM(K150:K153)</f>
        <v>210</v>
      </c>
      <c r="L154" s="98"/>
      <c r="M154" s="98"/>
      <c r="N154" s="98"/>
      <c r="O154" s="29"/>
    </row>
    <row r="155" spans="1:15" ht="15">
      <c r="A155" s="77">
        <v>39</v>
      </c>
      <c r="B155" s="78" t="s">
        <v>94</v>
      </c>
      <c r="C155" s="21" t="s">
        <v>45</v>
      </c>
      <c r="D155" s="18" t="s">
        <v>88</v>
      </c>
      <c r="E155" s="2" t="s">
        <v>9</v>
      </c>
      <c r="F155" s="2" t="s">
        <v>20</v>
      </c>
      <c r="G155" s="2" t="s">
        <v>67</v>
      </c>
      <c r="H155" s="2" t="s">
        <v>68</v>
      </c>
      <c r="I155" s="2" t="s">
        <v>6</v>
      </c>
      <c r="J155" s="8">
        <v>207</v>
      </c>
      <c r="K155" s="45">
        <v>90</v>
      </c>
      <c r="L155" s="32">
        <v>6.62</v>
      </c>
      <c r="M155" s="53">
        <v>6.73</v>
      </c>
      <c r="N155" s="12">
        <v>5.26</v>
      </c>
      <c r="O155" s="33">
        <v>4.81</v>
      </c>
    </row>
    <row r="156" spans="1:15" ht="12.75">
      <c r="A156" s="77"/>
      <c r="B156" s="78"/>
      <c r="C156" s="88" t="s">
        <v>74</v>
      </c>
      <c r="D156" s="89"/>
      <c r="E156" s="89"/>
      <c r="F156" s="89"/>
      <c r="G156" s="89"/>
      <c r="H156" s="89"/>
      <c r="I156" s="89"/>
      <c r="J156" s="90"/>
      <c r="K156" s="46">
        <f>SUM(K155:K155)</f>
        <v>90</v>
      </c>
      <c r="L156" s="98"/>
      <c r="M156" s="98"/>
      <c r="N156" s="98"/>
      <c r="O156" s="29"/>
    </row>
    <row r="157" spans="1:15" ht="18.75" customHeight="1">
      <c r="A157" s="77">
        <v>40</v>
      </c>
      <c r="B157" s="78" t="s">
        <v>49</v>
      </c>
      <c r="C157" s="21" t="s">
        <v>45</v>
      </c>
      <c r="D157" s="21" t="s">
        <v>44</v>
      </c>
      <c r="E157" s="2" t="s">
        <v>9</v>
      </c>
      <c r="F157" s="2" t="s">
        <v>20</v>
      </c>
      <c r="G157" s="2" t="s">
        <v>67</v>
      </c>
      <c r="H157" s="2" t="s">
        <v>68</v>
      </c>
      <c r="I157" s="2" t="s">
        <v>6</v>
      </c>
      <c r="J157" s="8">
        <v>193</v>
      </c>
      <c r="K157" s="45">
        <v>120</v>
      </c>
      <c r="L157" s="12">
        <v>8.35</v>
      </c>
      <c r="M157" s="52">
        <v>8.15</v>
      </c>
      <c r="N157" s="12">
        <v>7.63</v>
      </c>
      <c r="O157" s="29">
        <v>7.24</v>
      </c>
    </row>
    <row r="158" spans="1:15" ht="16.5" customHeight="1">
      <c r="A158" s="77"/>
      <c r="B158" s="78"/>
      <c r="C158" s="88" t="s">
        <v>74</v>
      </c>
      <c r="D158" s="89"/>
      <c r="E158" s="89"/>
      <c r="F158" s="89"/>
      <c r="G158" s="89"/>
      <c r="H158" s="89"/>
      <c r="I158" s="89"/>
      <c r="J158" s="90"/>
      <c r="K158" s="46">
        <f>SUM(K157:K157)</f>
        <v>120</v>
      </c>
      <c r="L158" s="98"/>
      <c r="M158" s="98"/>
      <c r="N158" s="98"/>
      <c r="O158" s="29"/>
    </row>
    <row r="159" spans="1:15" ht="15">
      <c r="A159" s="77">
        <v>41</v>
      </c>
      <c r="B159" s="78" t="s">
        <v>50</v>
      </c>
      <c r="C159" s="21" t="s">
        <v>45</v>
      </c>
      <c r="D159" s="21" t="s">
        <v>43</v>
      </c>
      <c r="E159" s="2" t="s">
        <v>9</v>
      </c>
      <c r="F159" s="2" t="s">
        <v>20</v>
      </c>
      <c r="G159" s="2" t="s">
        <v>67</v>
      </c>
      <c r="H159" s="2" t="s">
        <v>68</v>
      </c>
      <c r="I159" s="2" t="s">
        <v>6</v>
      </c>
      <c r="J159" s="8">
        <v>194</v>
      </c>
      <c r="K159" s="45">
        <v>30</v>
      </c>
      <c r="L159" s="32">
        <v>5.66</v>
      </c>
      <c r="M159" s="53">
        <v>6.72</v>
      </c>
      <c r="N159" s="12">
        <v>5.07</v>
      </c>
      <c r="O159" s="32">
        <v>5.03</v>
      </c>
    </row>
    <row r="160" spans="1:15" ht="15">
      <c r="A160" s="77"/>
      <c r="B160" s="78"/>
      <c r="C160" s="21" t="s">
        <v>19</v>
      </c>
      <c r="D160" s="21" t="s">
        <v>122</v>
      </c>
      <c r="E160" s="2" t="s">
        <v>9</v>
      </c>
      <c r="F160" s="2" t="s">
        <v>20</v>
      </c>
      <c r="G160" s="2" t="s">
        <v>67</v>
      </c>
      <c r="H160" s="2" t="s">
        <v>68</v>
      </c>
      <c r="I160" s="4"/>
      <c r="J160" s="8">
        <v>195</v>
      </c>
      <c r="K160" s="45">
        <v>30</v>
      </c>
      <c r="L160" s="12">
        <v>6.09</v>
      </c>
      <c r="M160" s="52">
        <v>6.47</v>
      </c>
      <c r="N160" s="12">
        <v>5.43</v>
      </c>
      <c r="O160" s="29">
        <v>4.76</v>
      </c>
    </row>
    <row r="161" spans="1:15" ht="19.5" customHeight="1">
      <c r="A161" s="77"/>
      <c r="B161" s="78"/>
      <c r="C161" s="88" t="s">
        <v>74</v>
      </c>
      <c r="D161" s="89"/>
      <c r="E161" s="89"/>
      <c r="F161" s="89"/>
      <c r="G161" s="89"/>
      <c r="H161" s="89"/>
      <c r="I161" s="89"/>
      <c r="J161" s="90"/>
      <c r="K161" s="46">
        <f>SUM(K159:K160)</f>
        <v>60</v>
      </c>
      <c r="L161" s="98"/>
      <c r="M161" s="98"/>
      <c r="N161" s="98"/>
      <c r="O161" s="29"/>
    </row>
    <row r="162" spans="1:15" ht="15">
      <c r="A162" s="81">
        <v>42</v>
      </c>
      <c r="B162" s="84" t="s">
        <v>51</v>
      </c>
      <c r="C162" s="21" t="s">
        <v>45</v>
      </c>
      <c r="D162" s="21" t="s">
        <v>91</v>
      </c>
      <c r="E162" s="2" t="s">
        <v>9</v>
      </c>
      <c r="F162" s="2" t="s">
        <v>20</v>
      </c>
      <c r="G162" s="2" t="s">
        <v>67</v>
      </c>
      <c r="H162" s="2" t="s">
        <v>68</v>
      </c>
      <c r="I162" s="2" t="s">
        <v>6</v>
      </c>
      <c r="J162" s="27">
        <v>201</v>
      </c>
      <c r="K162" s="48">
        <v>60</v>
      </c>
      <c r="L162" s="6" t="s">
        <v>92</v>
      </c>
      <c r="M162" s="43" t="s">
        <v>92</v>
      </c>
      <c r="N162" s="43" t="s">
        <v>92</v>
      </c>
      <c r="O162" s="29">
        <v>4.6</v>
      </c>
    </row>
    <row r="163" spans="1:15" ht="22.5">
      <c r="A163" s="82"/>
      <c r="B163" s="85"/>
      <c r="C163" s="11" t="s">
        <v>47</v>
      </c>
      <c r="D163" s="40" t="s">
        <v>52</v>
      </c>
      <c r="E163" s="23" t="s">
        <v>9</v>
      </c>
      <c r="F163" s="23" t="s">
        <v>20</v>
      </c>
      <c r="G163" s="23" t="s">
        <v>67</v>
      </c>
      <c r="H163" s="23" t="s">
        <v>68</v>
      </c>
      <c r="I163" s="23" t="s">
        <v>6</v>
      </c>
      <c r="J163" s="39">
        <v>202</v>
      </c>
      <c r="K163" s="48">
        <v>150</v>
      </c>
      <c r="L163" s="28">
        <v>7.5</v>
      </c>
      <c r="M163" s="57">
        <v>7.48</v>
      </c>
      <c r="N163" s="12">
        <v>6.38</v>
      </c>
      <c r="O163" s="28">
        <v>6.6</v>
      </c>
    </row>
    <row r="164" spans="1:15" ht="12.75">
      <c r="A164" s="83"/>
      <c r="B164" s="86"/>
      <c r="C164" s="88" t="s">
        <v>74</v>
      </c>
      <c r="D164" s="89"/>
      <c r="E164" s="89"/>
      <c r="F164" s="89"/>
      <c r="G164" s="89"/>
      <c r="H164" s="89"/>
      <c r="I164" s="89"/>
      <c r="J164" s="90"/>
      <c r="K164" s="46">
        <f>SUM(K162:K163)</f>
        <v>210</v>
      </c>
      <c r="L164" s="98"/>
      <c r="M164" s="98"/>
      <c r="N164" s="98"/>
      <c r="O164" s="29"/>
    </row>
    <row r="165" spans="1:15" ht="15">
      <c r="A165" s="77">
        <v>43</v>
      </c>
      <c r="B165" s="78" t="s">
        <v>54</v>
      </c>
      <c r="C165" s="17" t="s">
        <v>45</v>
      </c>
      <c r="D165" s="21" t="s">
        <v>43</v>
      </c>
      <c r="E165" s="2" t="s">
        <v>9</v>
      </c>
      <c r="F165" s="2" t="s">
        <v>20</v>
      </c>
      <c r="G165" s="2" t="s">
        <v>67</v>
      </c>
      <c r="H165" s="2" t="s">
        <v>68</v>
      </c>
      <c r="I165" s="2" t="s">
        <v>6</v>
      </c>
      <c r="J165" s="8">
        <v>208</v>
      </c>
      <c r="K165" s="45">
        <v>60</v>
      </c>
      <c r="L165" s="12">
        <v>6.17</v>
      </c>
      <c r="M165" s="52">
        <v>6.79</v>
      </c>
      <c r="N165" s="12">
        <v>4.79</v>
      </c>
      <c r="O165" s="29">
        <v>5.28</v>
      </c>
    </row>
    <row r="166" spans="1:15" ht="15">
      <c r="A166" s="77"/>
      <c r="B166" s="78"/>
      <c r="C166" s="17" t="s">
        <v>45</v>
      </c>
      <c r="D166" s="21" t="s">
        <v>89</v>
      </c>
      <c r="E166" s="2" t="s">
        <v>9</v>
      </c>
      <c r="F166" s="2" t="s">
        <v>20</v>
      </c>
      <c r="G166" s="2" t="s">
        <v>67</v>
      </c>
      <c r="H166" s="2" t="s">
        <v>68</v>
      </c>
      <c r="I166" s="2"/>
      <c r="J166" s="8">
        <v>209</v>
      </c>
      <c r="K166" s="45">
        <v>120</v>
      </c>
      <c r="L166" s="12">
        <v>6.39</v>
      </c>
      <c r="M166" s="52">
        <v>6.37</v>
      </c>
      <c r="N166" s="12">
        <v>5.32</v>
      </c>
      <c r="O166" s="29">
        <v>4.63</v>
      </c>
    </row>
    <row r="167" spans="1:15" ht="12.75">
      <c r="A167" s="77"/>
      <c r="B167" s="78"/>
      <c r="C167" s="88" t="s">
        <v>74</v>
      </c>
      <c r="D167" s="89"/>
      <c r="E167" s="89"/>
      <c r="F167" s="89"/>
      <c r="G167" s="89"/>
      <c r="H167" s="89"/>
      <c r="I167" s="89"/>
      <c r="J167" s="90"/>
      <c r="K167" s="46">
        <f>K165+K166</f>
        <v>180</v>
      </c>
      <c r="L167" s="98"/>
      <c r="M167" s="98"/>
      <c r="N167" s="98"/>
      <c r="O167" s="29"/>
    </row>
    <row r="168" spans="1:15" ht="15">
      <c r="A168" s="77">
        <v>44</v>
      </c>
      <c r="B168" s="78" t="s">
        <v>62</v>
      </c>
      <c r="C168" s="11" t="s">
        <v>45</v>
      </c>
      <c r="D168" s="18" t="s">
        <v>89</v>
      </c>
      <c r="E168" s="2" t="s">
        <v>9</v>
      </c>
      <c r="F168" s="2" t="s">
        <v>20</v>
      </c>
      <c r="G168" s="2" t="s">
        <v>67</v>
      </c>
      <c r="H168" s="2" t="s">
        <v>68</v>
      </c>
      <c r="I168" s="2" t="s">
        <v>6</v>
      </c>
      <c r="J168" s="8">
        <v>238</v>
      </c>
      <c r="K168" s="45">
        <v>30</v>
      </c>
      <c r="L168" s="64" t="s">
        <v>92</v>
      </c>
      <c r="M168" s="63" t="s">
        <v>92</v>
      </c>
      <c r="N168" s="64" t="s">
        <v>92</v>
      </c>
      <c r="O168" s="64" t="s">
        <v>92</v>
      </c>
    </row>
    <row r="169" spans="1:15" ht="22.5">
      <c r="A169" s="77"/>
      <c r="B169" s="78"/>
      <c r="C169" s="11" t="s">
        <v>47</v>
      </c>
      <c r="D169" s="18" t="s">
        <v>56</v>
      </c>
      <c r="E169" s="2" t="s">
        <v>9</v>
      </c>
      <c r="F169" s="2" t="s">
        <v>20</v>
      </c>
      <c r="G169" s="2" t="s">
        <v>67</v>
      </c>
      <c r="H169" s="2" t="s">
        <v>68</v>
      </c>
      <c r="I169" s="2" t="s">
        <v>6</v>
      </c>
      <c r="J169" s="8">
        <v>239</v>
      </c>
      <c r="K169" s="45">
        <v>90</v>
      </c>
      <c r="L169" s="12">
        <v>6.44</v>
      </c>
      <c r="M169" s="52">
        <v>6.58</v>
      </c>
      <c r="N169" s="12">
        <v>5.09</v>
      </c>
      <c r="O169" s="29">
        <v>4.88</v>
      </c>
    </row>
    <row r="170" spans="1:15" ht="12.75">
      <c r="A170" s="77"/>
      <c r="B170" s="78"/>
      <c r="C170" s="88" t="s">
        <v>74</v>
      </c>
      <c r="D170" s="89"/>
      <c r="E170" s="89"/>
      <c r="F170" s="89"/>
      <c r="G170" s="89"/>
      <c r="H170" s="89"/>
      <c r="I170" s="89"/>
      <c r="J170" s="90"/>
      <c r="K170" s="46">
        <f>SUM(K168:K169)</f>
        <v>120</v>
      </c>
      <c r="L170" s="98"/>
      <c r="M170" s="98"/>
      <c r="N170" s="98"/>
      <c r="O170" s="29"/>
    </row>
    <row r="171" spans="1:15" ht="15">
      <c r="A171" s="77">
        <v>45</v>
      </c>
      <c r="B171" s="78" t="s">
        <v>132</v>
      </c>
      <c r="C171" s="21" t="s">
        <v>45</v>
      </c>
      <c r="D171" s="18" t="s">
        <v>44</v>
      </c>
      <c r="E171" s="2" t="s">
        <v>9</v>
      </c>
      <c r="F171" s="2" t="s">
        <v>20</v>
      </c>
      <c r="G171" s="2" t="s">
        <v>67</v>
      </c>
      <c r="H171" s="2" t="s">
        <v>68</v>
      </c>
      <c r="I171" s="2" t="s">
        <v>6</v>
      </c>
      <c r="J171" s="8">
        <v>214</v>
      </c>
      <c r="K171" s="45">
        <v>30</v>
      </c>
      <c r="L171" s="102">
        <v>7.74</v>
      </c>
      <c r="M171" s="99">
        <v>6.92</v>
      </c>
      <c r="N171" s="12">
        <v>6.93</v>
      </c>
      <c r="O171" s="33">
        <v>6.44</v>
      </c>
    </row>
    <row r="172" spans="1:15" ht="15">
      <c r="A172" s="77"/>
      <c r="B172" s="78"/>
      <c r="C172" s="21" t="s">
        <v>45</v>
      </c>
      <c r="D172" s="18" t="s">
        <v>108</v>
      </c>
      <c r="E172" s="2" t="s">
        <v>9</v>
      </c>
      <c r="F172" s="2" t="s">
        <v>20</v>
      </c>
      <c r="G172" s="2" t="s">
        <v>67</v>
      </c>
      <c r="H172" s="2" t="s">
        <v>68</v>
      </c>
      <c r="I172" s="2"/>
      <c r="J172" s="8">
        <v>215</v>
      </c>
      <c r="K172" s="45">
        <v>30</v>
      </c>
      <c r="L172" s="104"/>
      <c r="M172" s="101"/>
      <c r="N172" s="12">
        <v>6.13</v>
      </c>
      <c r="O172" s="33">
        <v>5.82</v>
      </c>
    </row>
    <row r="173" spans="1:15" ht="15">
      <c r="A173" s="77"/>
      <c r="B173" s="78"/>
      <c r="C173" s="21" t="s">
        <v>45</v>
      </c>
      <c r="D173" s="18" t="s">
        <v>89</v>
      </c>
      <c r="E173" s="2" t="s">
        <v>9</v>
      </c>
      <c r="F173" s="2" t="s">
        <v>20</v>
      </c>
      <c r="G173" s="2" t="s">
        <v>67</v>
      </c>
      <c r="H173" s="2" t="s">
        <v>68</v>
      </c>
      <c r="I173" s="2"/>
      <c r="J173" s="8">
        <v>216</v>
      </c>
      <c r="K173" s="45">
        <v>30</v>
      </c>
      <c r="L173" s="59" t="s">
        <v>92</v>
      </c>
      <c r="M173" s="59" t="s">
        <v>92</v>
      </c>
      <c r="N173" s="59" t="s">
        <v>92</v>
      </c>
      <c r="O173" s="60">
        <v>5.13</v>
      </c>
    </row>
    <row r="174" spans="1:15" ht="15">
      <c r="A174" s="77"/>
      <c r="B174" s="78"/>
      <c r="C174" s="21" t="s">
        <v>19</v>
      </c>
      <c r="D174" s="18" t="s">
        <v>84</v>
      </c>
      <c r="E174" s="2" t="s">
        <v>9</v>
      </c>
      <c r="F174" s="2" t="s">
        <v>20</v>
      </c>
      <c r="G174" s="2" t="s">
        <v>67</v>
      </c>
      <c r="H174" s="2" t="s">
        <v>68</v>
      </c>
      <c r="I174" s="2"/>
      <c r="J174" s="8">
        <v>217</v>
      </c>
      <c r="K174" s="45">
        <v>60</v>
      </c>
      <c r="L174" s="12">
        <v>7.89</v>
      </c>
      <c r="M174" s="52">
        <v>7.2</v>
      </c>
      <c r="N174" s="12">
        <v>7.32</v>
      </c>
      <c r="O174" s="29">
        <v>6.98</v>
      </c>
    </row>
    <row r="175" spans="1:15" ht="12.75">
      <c r="A175" s="77"/>
      <c r="B175" s="78"/>
      <c r="C175" s="88" t="s">
        <v>74</v>
      </c>
      <c r="D175" s="89"/>
      <c r="E175" s="89"/>
      <c r="F175" s="89"/>
      <c r="G175" s="89"/>
      <c r="H175" s="89"/>
      <c r="I175" s="89"/>
      <c r="J175" s="90"/>
      <c r="K175" s="46">
        <f>SUM(K171:K174)</f>
        <v>150</v>
      </c>
      <c r="L175" s="98"/>
      <c r="M175" s="98"/>
      <c r="N175" s="98"/>
      <c r="O175" s="29"/>
    </row>
    <row r="176" spans="1:15" ht="15">
      <c r="A176" s="77">
        <v>46</v>
      </c>
      <c r="B176" s="78" t="s">
        <v>55</v>
      </c>
      <c r="C176" s="21" t="s">
        <v>45</v>
      </c>
      <c r="D176" s="18" t="s">
        <v>88</v>
      </c>
      <c r="E176" s="2" t="s">
        <v>9</v>
      </c>
      <c r="F176" s="2" t="s">
        <v>20</v>
      </c>
      <c r="G176" s="2" t="s">
        <v>67</v>
      </c>
      <c r="H176" s="2" t="s">
        <v>68</v>
      </c>
      <c r="I176" s="2" t="s">
        <v>6</v>
      </c>
      <c r="J176" s="8">
        <v>210</v>
      </c>
      <c r="K176" s="45">
        <v>60</v>
      </c>
      <c r="L176" s="102">
        <v>8.01</v>
      </c>
      <c r="M176" s="99">
        <v>7.44</v>
      </c>
      <c r="N176" s="12">
        <v>6.27</v>
      </c>
      <c r="O176" s="33">
        <v>6.29</v>
      </c>
    </row>
    <row r="177" spans="1:15" ht="15">
      <c r="A177" s="77"/>
      <c r="B177" s="78"/>
      <c r="C177" s="21" t="s">
        <v>45</v>
      </c>
      <c r="D177" s="18" t="s">
        <v>43</v>
      </c>
      <c r="E177" s="2" t="s">
        <v>9</v>
      </c>
      <c r="F177" s="2" t="s">
        <v>20</v>
      </c>
      <c r="G177" s="2" t="s">
        <v>67</v>
      </c>
      <c r="H177" s="2" t="s">
        <v>68</v>
      </c>
      <c r="I177" s="2"/>
      <c r="J177" s="8">
        <v>211</v>
      </c>
      <c r="K177" s="45">
        <v>60</v>
      </c>
      <c r="L177" s="103"/>
      <c r="M177" s="100"/>
      <c r="N177" s="12">
        <v>6.75</v>
      </c>
      <c r="O177" s="33">
        <v>6.62</v>
      </c>
    </row>
    <row r="178" spans="1:15" ht="15">
      <c r="A178" s="77"/>
      <c r="B178" s="78"/>
      <c r="C178" s="21" t="s">
        <v>45</v>
      </c>
      <c r="D178" s="18" t="s">
        <v>89</v>
      </c>
      <c r="E178" s="2" t="s">
        <v>9</v>
      </c>
      <c r="F178" s="2" t="s">
        <v>20</v>
      </c>
      <c r="G178" s="2" t="s">
        <v>67</v>
      </c>
      <c r="H178" s="2" t="s">
        <v>68</v>
      </c>
      <c r="I178" s="2"/>
      <c r="J178" s="8">
        <v>212</v>
      </c>
      <c r="K178" s="45">
        <v>60</v>
      </c>
      <c r="L178" s="104"/>
      <c r="M178" s="101"/>
      <c r="N178" s="12">
        <v>6.17</v>
      </c>
      <c r="O178" s="33">
        <v>5.93</v>
      </c>
    </row>
    <row r="179" spans="1:15" ht="15">
      <c r="A179" s="77"/>
      <c r="B179" s="78"/>
      <c r="C179" s="21" t="s">
        <v>19</v>
      </c>
      <c r="D179" s="18" t="s">
        <v>122</v>
      </c>
      <c r="E179" s="2" t="s">
        <v>9</v>
      </c>
      <c r="F179" s="2" t="s">
        <v>20</v>
      </c>
      <c r="G179" s="2" t="s">
        <v>67</v>
      </c>
      <c r="H179" s="2" t="s">
        <v>68</v>
      </c>
      <c r="I179" s="2" t="s">
        <v>6</v>
      </c>
      <c r="J179" s="8">
        <v>213</v>
      </c>
      <c r="K179" s="45">
        <v>60</v>
      </c>
      <c r="L179" s="29">
        <v>8.55</v>
      </c>
      <c r="M179" s="58">
        <v>7.92</v>
      </c>
      <c r="N179" s="12">
        <v>8.08</v>
      </c>
      <c r="O179" s="29">
        <v>7.97</v>
      </c>
    </row>
    <row r="180" spans="1:15" ht="12.75">
      <c r="A180" s="77"/>
      <c r="B180" s="78"/>
      <c r="C180" s="88" t="s">
        <v>74</v>
      </c>
      <c r="D180" s="89"/>
      <c r="E180" s="89"/>
      <c r="F180" s="89"/>
      <c r="G180" s="89"/>
      <c r="H180" s="89"/>
      <c r="I180" s="89"/>
      <c r="J180" s="90"/>
      <c r="K180" s="46">
        <f>SUM(K176:K179)</f>
        <v>240</v>
      </c>
      <c r="L180" s="98"/>
      <c r="M180" s="98"/>
      <c r="N180" s="98"/>
      <c r="O180" s="29"/>
    </row>
    <row r="181" spans="1:15" ht="15">
      <c r="A181" s="77">
        <v>47</v>
      </c>
      <c r="B181" s="78" t="s">
        <v>63</v>
      </c>
      <c r="C181" s="11" t="s">
        <v>19</v>
      </c>
      <c r="D181" s="18" t="s">
        <v>122</v>
      </c>
      <c r="E181" s="2" t="s">
        <v>9</v>
      </c>
      <c r="F181" s="2" t="s">
        <v>20</v>
      </c>
      <c r="G181" s="2" t="s">
        <v>67</v>
      </c>
      <c r="H181" s="2" t="s">
        <v>68</v>
      </c>
      <c r="I181" s="2"/>
      <c r="J181" s="8">
        <v>240</v>
      </c>
      <c r="K181" s="45">
        <v>30</v>
      </c>
      <c r="L181" s="12">
        <v>7.55</v>
      </c>
      <c r="M181" s="52">
        <v>6.78</v>
      </c>
      <c r="N181" s="12">
        <v>6.5</v>
      </c>
      <c r="O181" s="29">
        <v>4.77</v>
      </c>
    </row>
    <row r="182" spans="1:15" ht="22.5">
      <c r="A182" s="77"/>
      <c r="B182" s="78"/>
      <c r="C182" s="11" t="s">
        <v>47</v>
      </c>
      <c r="D182" s="18" t="s">
        <v>109</v>
      </c>
      <c r="E182" s="2" t="s">
        <v>9</v>
      </c>
      <c r="F182" s="2" t="s">
        <v>20</v>
      </c>
      <c r="G182" s="2" t="s">
        <v>67</v>
      </c>
      <c r="H182" s="2" t="s">
        <v>68</v>
      </c>
      <c r="I182" s="2"/>
      <c r="J182" s="8">
        <v>241</v>
      </c>
      <c r="K182" s="45">
        <v>30</v>
      </c>
      <c r="L182" s="12">
        <v>7.41</v>
      </c>
      <c r="M182" s="52">
        <v>6.64</v>
      </c>
      <c r="N182" s="12">
        <v>6.38</v>
      </c>
      <c r="O182" s="29">
        <v>4.99</v>
      </c>
    </row>
    <row r="183" spans="1:15" ht="22.5">
      <c r="A183" s="77">
        <v>150</v>
      </c>
      <c r="B183" s="78"/>
      <c r="C183" s="11" t="s">
        <v>47</v>
      </c>
      <c r="D183" s="18" t="s">
        <v>56</v>
      </c>
      <c r="E183" s="2" t="s">
        <v>9</v>
      </c>
      <c r="F183" s="2" t="s">
        <v>20</v>
      </c>
      <c r="G183" s="2" t="s">
        <v>67</v>
      </c>
      <c r="H183" s="2" t="s">
        <v>68</v>
      </c>
      <c r="I183" s="2" t="s">
        <v>6</v>
      </c>
      <c r="J183" s="8">
        <v>242</v>
      </c>
      <c r="K183" s="45">
        <v>30</v>
      </c>
      <c r="L183" s="64" t="s">
        <v>92</v>
      </c>
      <c r="M183" s="63" t="s">
        <v>92</v>
      </c>
      <c r="N183" s="63" t="s">
        <v>92</v>
      </c>
      <c r="O183" s="64" t="s">
        <v>92</v>
      </c>
    </row>
    <row r="184" spans="1:15" ht="12.75">
      <c r="A184" s="77"/>
      <c r="B184" s="78"/>
      <c r="C184" s="88" t="s">
        <v>74</v>
      </c>
      <c r="D184" s="89"/>
      <c r="E184" s="89"/>
      <c r="F184" s="89"/>
      <c r="G184" s="89"/>
      <c r="H184" s="89"/>
      <c r="I184" s="89"/>
      <c r="J184" s="90"/>
      <c r="K184" s="46">
        <f>SUM(K181:K183)</f>
        <v>90</v>
      </c>
      <c r="L184" s="98"/>
      <c r="M184" s="98"/>
      <c r="N184" s="98"/>
      <c r="O184" s="29"/>
    </row>
    <row r="185" spans="1:15" ht="15">
      <c r="A185" s="77">
        <v>48</v>
      </c>
      <c r="B185" s="78" t="s">
        <v>57</v>
      </c>
      <c r="C185" s="2" t="s">
        <v>7</v>
      </c>
      <c r="D185" s="2" t="s">
        <v>8</v>
      </c>
      <c r="E185" s="2" t="s">
        <v>9</v>
      </c>
      <c r="F185" s="2" t="s">
        <v>10</v>
      </c>
      <c r="G185" s="2" t="s">
        <v>67</v>
      </c>
      <c r="H185" s="2" t="s">
        <v>68</v>
      </c>
      <c r="I185" s="2" t="s">
        <v>6</v>
      </c>
      <c r="J185" s="8">
        <v>218</v>
      </c>
      <c r="K185" s="45">
        <v>30</v>
      </c>
      <c r="L185" s="12">
        <v>7.19</v>
      </c>
      <c r="M185" s="52">
        <v>8.04</v>
      </c>
      <c r="N185" s="12">
        <v>7.29</v>
      </c>
      <c r="O185" s="29">
        <v>7.4</v>
      </c>
    </row>
    <row r="186" spans="1:15" ht="15">
      <c r="A186" s="77">
        <v>143</v>
      </c>
      <c r="B186" s="78"/>
      <c r="C186" s="2" t="s">
        <v>11</v>
      </c>
      <c r="D186" s="2" t="s">
        <v>12</v>
      </c>
      <c r="E186" s="2" t="s">
        <v>9</v>
      </c>
      <c r="F186" s="2" t="s">
        <v>10</v>
      </c>
      <c r="G186" s="2" t="s">
        <v>67</v>
      </c>
      <c r="H186" s="2" t="s">
        <v>68</v>
      </c>
      <c r="I186" s="2" t="s">
        <v>6</v>
      </c>
      <c r="J186" s="8">
        <v>219</v>
      </c>
      <c r="K186" s="45">
        <v>30</v>
      </c>
      <c r="L186" s="12">
        <v>7.19</v>
      </c>
      <c r="M186" s="52">
        <v>8.09</v>
      </c>
      <c r="N186" s="12">
        <v>7.44</v>
      </c>
      <c r="O186" s="29">
        <v>7.53</v>
      </c>
    </row>
    <row r="187" spans="1:15" ht="15">
      <c r="A187" s="77"/>
      <c r="B187" s="78"/>
      <c r="C187" s="2" t="s">
        <v>45</v>
      </c>
      <c r="D187" s="25" t="s">
        <v>82</v>
      </c>
      <c r="E187" s="2" t="s">
        <v>9</v>
      </c>
      <c r="F187" s="2" t="s">
        <v>20</v>
      </c>
      <c r="G187" s="2" t="s">
        <v>67</v>
      </c>
      <c r="H187" s="2" t="s">
        <v>68</v>
      </c>
      <c r="I187" s="2"/>
      <c r="J187" s="8">
        <v>220</v>
      </c>
      <c r="K187" s="45">
        <v>30</v>
      </c>
      <c r="L187" s="6" t="s">
        <v>92</v>
      </c>
      <c r="M187" s="43" t="s">
        <v>92</v>
      </c>
      <c r="N187" s="12">
        <v>5.04</v>
      </c>
      <c r="O187" s="29">
        <v>5.86</v>
      </c>
    </row>
    <row r="188" spans="1:15" ht="15">
      <c r="A188" s="77"/>
      <c r="B188" s="78"/>
      <c r="C188" s="2" t="s">
        <v>45</v>
      </c>
      <c r="D188" s="25" t="s">
        <v>90</v>
      </c>
      <c r="E188" s="2" t="s">
        <v>9</v>
      </c>
      <c r="F188" s="2" t="s">
        <v>20</v>
      </c>
      <c r="G188" s="2" t="s">
        <v>67</v>
      </c>
      <c r="H188" s="2" t="s">
        <v>68</v>
      </c>
      <c r="I188" s="2"/>
      <c r="J188" s="8">
        <v>221</v>
      </c>
      <c r="K188" s="45">
        <v>30</v>
      </c>
      <c r="L188" s="6" t="s">
        <v>92</v>
      </c>
      <c r="M188" s="43" t="s">
        <v>92</v>
      </c>
      <c r="N188" s="12">
        <v>5.76</v>
      </c>
      <c r="O188" s="29">
        <v>6.27</v>
      </c>
    </row>
    <row r="189" spans="1:15" ht="15">
      <c r="A189" s="77">
        <v>143</v>
      </c>
      <c r="B189" s="78"/>
      <c r="C189" s="21" t="s">
        <v>19</v>
      </c>
      <c r="D189" s="18" t="s">
        <v>122</v>
      </c>
      <c r="E189" s="2" t="s">
        <v>9</v>
      </c>
      <c r="F189" s="2" t="s">
        <v>20</v>
      </c>
      <c r="G189" s="2" t="s">
        <v>67</v>
      </c>
      <c r="H189" s="2" t="s">
        <v>68</v>
      </c>
      <c r="I189" s="2" t="s">
        <v>6</v>
      </c>
      <c r="J189" s="8">
        <v>222</v>
      </c>
      <c r="K189" s="45">
        <v>30</v>
      </c>
      <c r="L189" s="12">
        <v>7.42</v>
      </c>
      <c r="M189" s="52">
        <v>7.98</v>
      </c>
      <c r="N189" s="12">
        <v>7.98</v>
      </c>
      <c r="O189" s="29">
        <v>8.03</v>
      </c>
    </row>
    <row r="190" spans="1:15" ht="12.75">
      <c r="A190" s="77"/>
      <c r="B190" s="78"/>
      <c r="C190" s="88" t="s">
        <v>74</v>
      </c>
      <c r="D190" s="89"/>
      <c r="E190" s="89"/>
      <c r="F190" s="89"/>
      <c r="G190" s="89"/>
      <c r="H190" s="89"/>
      <c r="I190" s="89"/>
      <c r="J190" s="90"/>
      <c r="K190" s="46">
        <f>SUM(K185:K189)</f>
        <v>150</v>
      </c>
      <c r="L190" s="98"/>
      <c r="M190" s="98"/>
      <c r="N190" s="98"/>
      <c r="O190" s="29"/>
    </row>
    <row r="191" spans="1:15" ht="15">
      <c r="A191" s="77">
        <v>49</v>
      </c>
      <c r="B191" s="78" t="s">
        <v>58</v>
      </c>
      <c r="C191" s="2" t="s">
        <v>7</v>
      </c>
      <c r="D191" s="2" t="s">
        <v>8</v>
      </c>
      <c r="E191" s="2" t="s">
        <v>9</v>
      </c>
      <c r="F191" s="2" t="s">
        <v>10</v>
      </c>
      <c r="G191" s="2" t="s">
        <v>67</v>
      </c>
      <c r="H191" s="2" t="s">
        <v>68</v>
      </c>
      <c r="I191" s="2" t="s">
        <v>6</v>
      </c>
      <c r="J191" s="8">
        <v>223</v>
      </c>
      <c r="K191" s="45">
        <v>30</v>
      </c>
      <c r="L191" s="12">
        <v>7.81</v>
      </c>
      <c r="M191" s="52">
        <v>7.57</v>
      </c>
      <c r="N191" s="12">
        <v>7.98</v>
      </c>
      <c r="O191" s="62">
        <v>8.15</v>
      </c>
    </row>
    <row r="192" spans="1:15" ht="15">
      <c r="A192" s="77">
        <v>144</v>
      </c>
      <c r="B192" s="78"/>
      <c r="C192" s="2" t="s">
        <v>11</v>
      </c>
      <c r="D192" s="2" t="s">
        <v>12</v>
      </c>
      <c r="E192" s="2" t="s">
        <v>9</v>
      </c>
      <c r="F192" s="2" t="s">
        <v>10</v>
      </c>
      <c r="G192" s="2" t="s">
        <v>67</v>
      </c>
      <c r="H192" s="2" t="s">
        <v>68</v>
      </c>
      <c r="I192" s="2" t="s">
        <v>6</v>
      </c>
      <c r="J192" s="8">
        <v>224</v>
      </c>
      <c r="K192" s="45">
        <v>30</v>
      </c>
      <c r="L192" s="12">
        <v>7.82</v>
      </c>
      <c r="M192" s="52">
        <v>7.62</v>
      </c>
      <c r="N192" s="12">
        <v>7.85</v>
      </c>
      <c r="O192" s="62">
        <v>7.73</v>
      </c>
    </row>
    <row r="193" spans="1:15" ht="15">
      <c r="A193" s="77"/>
      <c r="B193" s="78"/>
      <c r="C193" s="21" t="s">
        <v>45</v>
      </c>
      <c r="D193" s="18" t="s">
        <v>88</v>
      </c>
      <c r="E193" s="2" t="s">
        <v>9</v>
      </c>
      <c r="F193" s="2" t="s">
        <v>20</v>
      </c>
      <c r="G193" s="2" t="s">
        <v>67</v>
      </c>
      <c r="H193" s="2" t="s">
        <v>68</v>
      </c>
      <c r="I193" s="2" t="s">
        <v>6</v>
      </c>
      <c r="J193" s="8">
        <v>225</v>
      </c>
      <c r="K193" s="45">
        <v>30</v>
      </c>
      <c r="L193" s="79">
        <v>7.3</v>
      </c>
      <c r="M193" s="92">
        <v>7.2</v>
      </c>
      <c r="N193" s="36" t="s">
        <v>92</v>
      </c>
      <c r="O193" s="62">
        <v>5.07</v>
      </c>
    </row>
    <row r="194" spans="1:15" ht="15">
      <c r="A194" s="77"/>
      <c r="B194" s="78"/>
      <c r="C194" s="21" t="s">
        <v>45</v>
      </c>
      <c r="D194" s="18" t="s">
        <v>43</v>
      </c>
      <c r="E194" s="2" t="s">
        <v>9</v>
      </c>
      <c r="F194" s="2" t="s">
        <v>20</v>
      </c>
      <c r="G194" s="2" t="s">
        <v>67</v>
      </c>
      <c r="H194" s="2" t="s">
        <v>68</v>
      </c>
      <c r="I194" s="2" t="s">
        <v>6</v>
      </c>
      <c r="J194" s="8">
        <v>226</v>
      </c>
      <c r="K194" s="45">
        <v>30</v>
      </c>
      <c r="L194" s="87"/>
      <c r="M194" s="93"/>
      <c r="N194" s="12">
        <v>5.87</v>
      </c>
      <c r="O194" s="62">
        <v>6.68</v>
      </c>
    </row>
    <row r="195" spans="1:15" ht="15">
      <c r="A195" s="77"/>
      <c r="B195" s="78"/>
      <c r="C195" s="21" t="s">
        <v>45</v>
      </c>
      <c r="D195" s="18" t="s">
        <v>44</v>
      </c>
      <c r="E195" s="2" t="s">
        <v>9</v>
      </c>
      <c r="F195" s="2" t="s">
        <v>20</v>
      </c>
      <c r="G195" s="2" t="s">
        <v>67</v>
      </c>
      <c r="H195" s="2" t="s">
        <v>68</v>
      </c>
      <c r="I195" s="2" t="s">
        <v>6</v>
      </c>
      <c r="J195" s="8">
        <v>227</v>
      </c>
      <c r="K195" s="45">
        <v>30</v>
      </c>
      <c r="L195" s="87"/>
      <c r="M195" s="93"/>
      <c r="N195" s="12">
        <v>5.8</v>
      </c>
      <c r="O195" s="62">
        <v>6.12</v>
      </c>
    </row>
    <row r="196" spans="1:15" ht="15">
      <c r="A196" s="77"/>
      <c r="B196" s="78"/>
      <c r="C196" s="21" t="s">
        <v>45</v>
      </c>
      <c r="D196" s="18" t="s">
        <v>90</v>
      </c>
      <c r="E196" s="2" t="s">
        <v>9</v>
      </c>
      <c r="F196" s="2" t="s">
        <v>20</v>
      </c>
      <c r="G196" s="2" t="s">
        <v>67</v>
      </c>
      <c r="H196" s="2" t="s">
        <v>68</v>
      </c>
      <c r="I196" s="2" t="s">
        <v>6</v>
      </c>
      <c r="J196" s="8">
        <v>228</v>
      </c>
      <c r="K196" s="45">
        <v>30</v>
      </c>
      <c r="L196" s="87"/>
      <c r="M196" s="93"/>
      <c r="N196" s="36" t="s">
        <v>92</v>
      </c>
      <c r="O196" s="62">
        <v>5.26</v>
      </c>
    </row>
    <row r="197" spans="1:15" ht="15">
      <c r="A197" s="77"/>
      <c r="B197" s="78"/>
      <c r="C197" s="21" t="s">
        <v>45</v>
      </c>
      <c r="D197" s="18" t="s">
        <v>89</v>
      </c>
      <c r="E197" s="2" t="s">
        <v>9</v>
      </c>
      <c r="F197" s="2" t="s">
        <v>20</v>
      </c>
      <c r="G197" s="2" t="s">
        <v>67</v>
      </c>
      <c r="H197" s="2" t="s">
        <v>68</v>
      </c>
      <c r="I197" s="2"/>
      <c r="J197" s="8">
        <v>229</v>
      </c>
      <c r="K197" s="45">
        <v>30</v>
      </c>
      <c r="L197" s="87"/>
      <c r="M197" s="93"/>
      <c r="N197" s="36" t="s">
        <v>136</v>
      </c>
      <c r="O197" s="6" t="s">
        <v>136</v>
      </c>
    </row>
    <row r="198" spans="1:15" ht="15">
      <c r="A198" s="77"/>
      <c r="B198" s="78"/>
      <c r="C198" s="21" t="s">
        <v>19</v>
      </c>
      <c r="D198" s="18" t="s">
        <v>46</v>
      </c>
      <c r="E198" s="2" t="s">
        <v>9</v>
      </c>
      <c r="F198" s="2" t="s">
        <v>20</v>
      </c>
      <c r="G198" s="2" t="s">
        <v>67</v>
      </c>
      <c r="H198" s="2" t="s">
        <v>68</v>
      </c>
      <c r="I198" s="2"/>
      <c r="J198" s="8">
        <v>230</v>
      </c>
      <c r="K198" s="45">
        <v>30</v>
      </c>
      <c r="L198" s="80"/>
      <c r="M198" s="73"/>
      <c r="N198" s="36" t="s">
        <v>92</v>
      </c>
      <c r="O198" s="62">
        <v>5.38</v>
      </c>
    </row>
    <row r="199" spans="1:15" ht="12.75">
      <c r="A199" s="77"/>
      <c r="B199" s="78"/>
      <c r="C199" s="88" t="s">
        <v>74</v>
      </c>
      <c r="D199" s="89"/>
      <c r="E199" s="89"/>
      <c r="F199" s="89"/>
      <c r="G199" s="89"/>
      <c r="H199" s="89"/>
      <c r="I199" s="89"/>
      <c r="J199" s="90"/>
      <c r="K199" s="46">
        <f>SUM(K191:K198)</f>
        <v>240</v>
      </c>
      <c r="L199" s="98"/>
      <c r="M199" s="98"/>
      <c r="N199" s="98"/>
      <c r="O199" s="29"/>
    </row>
    <row r="200" spans="1:15" ht="24" customHeight="1">
      <c r="A200" s="77">
        <v>50</v>
      </c>
      <c r="B200" s="78" t="s">
        <v>59</v>
      </c>
      <c r="C200" s="21" t="s">
        <v>45</v>
      </c>
      <c r="D200" s="18" t="s">
        <v>43</v>
      </c>
      <c r="E200" s="2" t="s">
        <v>9</v>
      </c>
      <c r="F200" s="2" t="s">
        <v>20</v>
      </c>
      <c r="G200" s="2" t="s">
        <v>67</v>
      </c>
      <c r="H200" s="2" t="s">
        <v>68</v>
      </c>
      <c r="I200" s="2" t="s">
        <v>6</v>
      </c>
      <c r="J200" s="8">
        <v>231</v>
      </c>
      <c r="K200" s="45">
        <v>30</v>
      </c>
      <c r="L200" s="32">
        <v>6.05</v>
      </c>
      <c r="M200" s="53">
        <v>6.11</v>
      </c>
      <c r="N200" s="36" t="s">
        <v>92</v>
      </c>
      <c r="O200" s="32">
        <v>3.76</v>
      </c>
    </row>
    <row r="201" spans="1:15" ht="21.75" customHeight="1">
      <c r="A201" s="77"/>
      <c r="B201" s="78"/>
      <c r="C201" s="88" t="s">
        <v>74</v>
      </c>
      <c r="D201" s="89"/>
      <c r="E201" s="89"/>
      <c r="F201" s="89"/>
      <c r="G201" s="89"/>
      <c r="H201" s="89"/>
      <c r="I201" s="89"/>
      <c r="J201" s="90"/>
      <c r="K201" s="46">
        <f>SUM(K200:K200)</f>
        <v>30</v>
      </c>
      <c r="L201" s="98"/>
      <c r="M201" s="98"/>
      <c r="N201" s="98"/>
      <c r="O201" s="29"/>
    </row>
    <row r="202" spans="1:15" ht="15" customHeight="1">
      <c r="A202" s="81">
        <v>51</v>
      </c>
      <c r="B202" s="84" t="s">
        <v>110</v>
      </c>
      <c r="C202" s="11" t="s">
        <v>45</v>
      </c>
      <c r="D202" s="21" t="s">
        <v>90</v>
      </c>
      <c r="E202" s="2" t="s">
        <v>9</v>
      </c>
      <c r="F202" s="2" t="s">
        <v>20</v>
      </c>
      <c r="G202" s="2" t="s">
        <v>67</v>
      </c>
      <c r="H202" s="2" t="s">
        <v>68</v>
      </c>
      <c r="I202" s="2"/>
      <c r="J202" s="8">
        <v>243</v>
      </c>
      <c r="K202" s="45">
        <v>30</v>
      </c>
      <c r="L202" s="64" t="s">
        <v>92</v>
      </c>
      <c r="M202" s="63" t="s">
        <v>92</v>
      </c>
      <c r="N202" s="63" t="s">
        <v>92</v>
      </c>
      <c r="O202" s="64" t="s">
        <v>92</v>
      </c>
    </row>
    <row r="203" spans="1:15" ht="15">
      <c r="A203" s="82"/>
      <c r="B203" s="85"/>
      <c r="C203" s="11" t="s">
        <v>45</v>
      </c>
      <c r="D203" s="21" t="s">
        <v>89</v>
      </c>
      <c r="E203" s="2" t="s">
        <v>9</v>
      </c>
      <c r="F203" s="2" t="s">
        <v>20</v>
      </c>
      <c r="G203" s="2" t="s">
        <v>67</v>
      </c>
      <c r="H203" s="2" t="s">
        <v>68</v>
      </c>
      <c r="I203" s="2"/>
      <c r="J203" s="8">
        <v>244</v>
      </c>
      <c r="K203" s="45">
        <v>60</v>
      </c>
      <c r="L203" s="64" t="s">
        <v>92</v>
      </c>
      <c r="M203" s="63" t="s">
        <v>92</v>
      </c>
      <c r="N203" s="63" t="s">
        <v>92</v>
      </c>
      <c r="O203" s="64" t="s">
        <v>92</v>
      </c>
    </row>
    <row r="204" spans="1:15" ht="22.5">
      <c r="A204" s="82"/>
      <c r="B204" s="85"/>
      <c r="C204" s="11" t="s">
        <v>47</v>
      </c>
      <c r="D204" s="21" t="s">
        <v>109</v>
      </c>
      <c r="E204" s="2" t="s">
        <v>9</v>
      </c>
      <c r="F204" s="2" t="s">
        <v>20</v>
      </c>
      <c r="G204" s="2" t="s">
        <v>67</v>
      </c>
      <c r="H204" s="2" t="s">
        <v>68</v>
      </c>
      <c r="I204" s="2" t="s">
        <v>6</v>
      </c>
      <c r="J204" s="8">
        <v>245</v>
      </c>
      <c r="K204" s="45">
        <v>30</v>
      </c>
      <c r="L204" s="79">
        <v>7.7</v>
      </c>
      <c r="M204" s="79">
        <v>7.29</v>
      </c>
      <c r="N204" s="12">
        <v>6.98</v>
      </c>
      <c r="O204" s="33">
        <v>4.42</v>
      </c>
    </row>
    <row r="205" spans="1:15" ht="24" customHeight="1">
      <c r="A205" s="82"/>
      <c r="B205" s="85"/>
      <c r="C205" s="11" t="s">
        <v>47</v>
      </c>
      <c r="D205" s="21" t="s">
        <v>56</v>
      </c>
      <c r="E205" s="2" t="s">
        <v>9</v>
      </c>
      <c r="F205" s="2" t="s">
        <v>20</v>
      </c>
      <c r="G205" s="2" t="s">
        <v>67</v>
      </c>
      <c r="H205" s="2" t="s">
        <v>68</v>
      </c>
      <c r="I205" s="2"/>
      <c r="J205" s="8">
        <v>246</v>
      </c>
      <c r="K205" s="45">
        <v>60</v>
      </c>
      <c r="L205" s="80"/>
      <c r="M205" s="80"/>
      <c r="N205" s="12">
        <v>5.25</v>
      </c>
      <c r="O205" s="33">
        <v>4.3</v>
      </c>
    </row>
    <row r="206" spans="1:15" ht="12.75">
      <c r="A206" s="83"/>
      <c r="B206" s="86"/>
      <c r="C206" s="88" t="s">
        <v>74</v>
      </c>
      <c r="D206" s="89"/>
      <c r="E206" s="89"/>
      <c r="F206" s="89"/>
      <c r="G206" s="89"/>
      <c r="H206" s="89"/>
      <c r="I206" s="89"/>
      <c r="J206" s="90"/>
      <c r="K206" s="46">
        <f>SUM(K202:K205)</f>
        <v>180</v>
      </c>
      <c r="L206" s="98"/>
      <c r="M206" s="98"/>
      <c r="N206" s="98"/>
      <c r="O206" s="29"/>
    </row>
    <row r="207" spans="1:15" ht="15">
      <c r="A207" s="77">
        <v>52</v>
      </c>
      <c r="B207" s="78" t="s">
        <v>106</v>
      </c>
      <c r="C207" s="11" t="s">
        <v>45</v>
      </c>
      <c r="D207" s="18" t="s">
        <v>89</v>
      </c>
      <c r="E207" s="2" t="s">
        <v>9</v>
      </c>
      <c r="F207" s="2" t="s">
        <v>20</v>
      </c>
      <c r="G207" s="2" t="s">
        <v>67</v>
      </c>
      <c r="H207" s="2" t="s">
        <v>68</v>
      </c>
      <c r="I207" s="19"/>
      <c r="J207" s="14">
        <v>247</v>
      </c>
      <c r="K207" s="46">
        <v>30</v>
      </c>
      <c r="L207" s="6" t="s">
        <v>92</v>
      </c>
      <c r="M207" s="43" t="s">
        <v>92</v>
      </c>
      <c r="N207" s="12">
        <v>5.15</v>
      </c>
      <c r="O207" s="29">
        <v>3.91</v>
      </c>
    </row>
    <row r="208" spans="1:15" ht="12.75">
      <c r="A208" s="77"/>
      <c r="B208" s="78"/>
      <c r="C208" s="88" t="s">
        <v>74</v>
      </c>
      <c r="D208" s="89"/>
      <c r="E208" s="89"/>
      <c r="F208" s="89"/>
      <c r="G208" s="89"/>
      <c r="H208" s="89"/>
      <c r="I208" s="89"/>
      <c r="J208" s="90"/>
      <c r="K208" s="46">
        <f>K207</f>
        <v>30</v>
      </c>
      <c r="L208" s="98"/>
      <c r="M208" s="98"/>
      <c r="N208" s="98"/>
      <c r="O208" s="29"/>
    </row>
    <row r="209" spans="1:15" ht="15">
      <c r="A209" s="77">
        <v>53</v>
      </c>
      <c r="B209" s="78" t="s">
        <v>64</v>
      </c>
      <c r="C209" s="21" t="s">
        <v>45</v>
      </c>
      <c r="D209" s="18" t="s">
        <v>89</v>
      </c>
      <c r="E209" s="2" t="s">
        <v>9</v>
      </c>
      <c r="F209" s="2" t="s">
        <v>20</v>
      </c>
      <c r="G209" s="2" t="s">
        <v>67</v>
      </c>
      <c r="H209" s="2" t="s">
        <v>68</v>
      </c>
      <c r="I209" s="2" t="s">
        <v>6</v>
      </c>
      <c r="J209" s="8">
        <v>248</v>
      </c>
      <c r="K209" s="45">
        <v>60</v>
      </c>
      <c r="L209" s="32">
        <v>6.9</v>
      </c>
      <c r="M209" s="53">
        <v>6.6</v>
      </c>
      <c r="N209" s="12">
        <v>4.47</v>
      </c>
      <c r="O209" s="33">
        <v>4.43</v>
      </c>
    </row>
    <row r="210" spans="1:15" ht="12.75">
      <c r="A210" s="77"/>
      <c r="B210" s="78"/>
      <c r="C210" s="88" t="s">
        <v>74</v>
      </c>
      <c r="D210" s="89"/>
      <c r="E210" s="89"/>
      <c r="F210" s="89"/>
      <c r="G210" s="89"/>
      <c r="H210" s="89"/>
      <c r="I210" s="89"/>
      <c r="J210" s="90"/>
      <c r="K210" s="46">
        <f>SUM(K209:K209)</f>
        <v>60</v>
      </c>
      <c r="L210" s="98"/>
      <c r="M210" s="98"/>
      <c r="N210" s="98"/>
      <c r="O210" s="29"/>
    </row>
    <row r="211" spans="1:15" ht="18.75" customHeight="1">
      <c r="A211" s="77">
        <v>54</v>
      </c>
      <c r="B211" s="78" t="s">
        <v>65</v>
      </c>
      <c r="C211" s="21" t="s">
        <v>19</v>
      </c>
      <c r="D211" s="18" t="s">
        <v>122</v>
      </c>
      <c r="E211" s="2" t="s">
        <v>9</v>
      </c>
      <c r="F211" s="2" t="s">
        <v>20</v>
      </c>
      <c r="G211" s="2" t="s">
        <v>67</v>
      </c>
      <c r="H211" s="2" t="s">
        <v>68</v>
      </c>
      <c r="I211" s="2" t="s">
        <v>6</v>
      </c>
      <c r="J211" s="8">
        <v>249</v>
      </c>
      <c r="K211" s="45">
        <v>90</v>
      </c>
      <c r="L211" s="32">
        <v>7.88</v>
      </c>
      <c r="M211" s="53">
        <v>7.54</v>
      </c>
      <c r="N211" s="12">
        <v>6.78</v>
      </c>
      <c r="O211" s="32">
        <v>5.48</v>
      </c>
    </row>
    <row r="212" spans="1:15" ht="21" customHeight="1">
      <c r="A212" s="77"/>
      <c r="B212" s="78"/>
      <c r="C212" s="88" t="s">
        <v>74</v>
      </c>
      <c r="D212" s="89"/>
      <c r="E212" s="89"/>
      <c r="F212" s="89"/>
      <c r="G212" s="89"/>
      <c r="H212" s="89"/>
      <c r="I212" s="89"/>
      <c r="J212" s="90"/>
      <c r="K212" s="46">
        <f>SUM(K211:K211)</f>
        <v>90</v>
      </c>
      <c r="L212" s="98"/>
      <c r="M212" s="98"/>
      <c r="N212" s="98"/>
      <c r="O212" s="6"/>
    </row>
    <row r="213" spans="1:15" ht="17.25" customHeight="1">
      <c r="A213" s="95" t="s">
        <v>85</v>
      </c>
      <c r="B213" s="96"/>
      <c r="C213" s="96"/>
      <c r="D213" s="96"/>
      <c r="E213" s="96"/>
      <c r="F213" s="96"/>
      <c r="G213" s="96"/>
      <c r="H213" s="96"/>
      <c r="I213" s="96"/>
      <c r="J213" s="97"/>
      <c r="K213" s="30">
        <f>K11+K17+K20+K25+K31+K37+K40+K44+K49+K52+K55+K59+K62+K65+K67+K71+K75+K77+K80+K82+K84+K87+K91+K93+K98+K101+K104+K107+K109+K122+K128+K134+K138+K143+K158+K161+K149+K164+K154+K156+K167+K180+K175+K190+K199+K201+K112+K117+K170+K184+K206+K210+K212+K208</f>
        <v>6955</v>
      </c>
      <c r="L213" s="91"/>
      <c r="M213" s="91"/>
      <c r="N213" s="71"/>
      <c r="O213" s="65"/>
    </row>
    <row r="214" spans="1:11" ht="14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49"/>
    </row>
  </sheetData>
  <sheetProtection/>
  <mergeCells count="246">
    <mergeCell ref="A5:O5"/>
    <mergeCell ref="L31:N31"/>
    <mergeCell ref="L37:N37"/>
    <mergeCell ref="L170:N170"/>
    <mergeCell ref="L17:N17"/>
    <mergeCell ref="L20:N20"/>
    <mergeCell ref="L25:N25"/>
    <mergeCell ref="L40:N40"/>
    <mergeCell ref="L44:N44"/>
    <mergeCell ref="L55:N55"/>
    <mergeCell ref="L184:N184"/>
    <mergeCell ref="L59:N59"/>
    <mergeCell ref="L75:N75"/>
    <mergeCell ref="M139:M140"/>
    <mergeCell ref="M114:M116"/>
    <mergeCell ref="L107:M107"/>
    <mergeCell ref="L71:N71"/>
    <mergeCell ref="L82:N82"/>
    <mergeCell ref="L87:N87"/>
    <mergeCell ref="L91:N91"/>
    <mergeCell ref="L193:L198"/>
    <mergeCell ref="M193:M198"/>
    <mergeCell ref="L144:L145"/>
    <mergeCell ref="L65:N65"/>
    <mergeCell ref="L67:N67"/>
    <mergeCell ref="L93:N93"/>
    <mergeCell ref="L171:L172"/>
    <mergeCell ref="L167:N167"/>
    <mergeCell ref="L180:N180"/>
    <mergeCell ref="L150:L152"/>
    <mergeCell ref="L49:N49"/>
    <mergeCell ref="L52:N52"/>
    <mergeCell ref="L77:N77"/>
    <mergeCell ref="L80:N80"/>
    <mergeCell ref="L213:N213"/>
    <mergeCell ref="L210:N210"/>
    <mergeCell ref="A1:D1"/>
    <mergeCell ref="M146:M148"/>
    <mergeCell ref="L110:L111"/>
    <mergeCell ref="M110:M111"/>
    <mergeCell ref="M176:M178"/>
    <mergeCell ref="L143:N143"/>
    <mergeCell ref="M171:M172"/>
    <mergeCell ref="A3:O3"/>
    <mergeCell ref="L11:N11"/>
    <mergeCell ref="L156:N156"/>
    <mergeCell ref="L190:N190"/>
    <mergeCell ref="C208:J208"/>
    <mergeCell ref="L175:N175"/>
    <mergeCell ref="L118:L121"/>
    <mergeCell ref="L98:N98"/>
    <mergeCell ref="L101:N101"/>
    <mergeCell ref="L104:N104"/>
    <mergeCell ref="L109:N109"/>
    <mergeCell ref="B211:B212"/>
    <mergeCell ref="B181:B184"/>
    <mergeCell ref="L176:L178"/>
    <mergeCell ref="L112:N112"/>
    <mergeCell ref="L212:N212"/>
    <mergeCell ref="B176:B180"/>
    <mergeCell ref="L206:N206"/>
    <mergeCell ref="L208:N208"/>
    <mergeCell ref="L201:N201"/>
    <mergeCell ref="L199:N199"/>
    <mergeCell ref="L122:N122"/>
    <mergeCell ref="B108:B109"/>
    <mergeCell ref="B165:B167"/>
    <mergeCell ref="B155:B156"/>
    <mergeCell ref="B110:B112"/>
    <mergeCell ref="B113:B117"/>
    <mergeCell ref="L138:N138"/>
    <mergeCell ref="L128:N128"/>
    <mergeCell ref="M144:M145"/>
    <mergeCell ref="L146:L148"/>
    <mergeCell ref="L117:N117"/>
    <mergeCell ref="B162:B164"/>
    <mergeCell ref="L164:N164"/>
    <mergeCell ref="L123:L125"/>
    <mergeCell ref="M123:M125"/>
    <mergeCell ref="L134:N134"/>
    <mergeCell ref="C134:J134"/>
    <mergeCell ref="L139:L140"/>
    <mergeCell ref="L158:N158"/>
    <mergeCell ref="L161:N161"/>
    <mergeCell ref="B139:B143"/>
    <mergeCell ref="A176:A180"/>
    <mergeCell ref="A123:A128"/>
    <mergeCell ref="B135:B138"/>
    <mergeCell ref="A165:A167"/>
    <mergeCell ref="A171:A175"/>
    <mergeCell ref="C158:J158"/>
    <mergeCell ref="L154:N154"/>
    <mergeCell ref="B159:B161"/>
    <mergeCell ref="L149:N149"/>
    <mergeCell ref="C149:J149"/>
    <mergeCell ref="M150:M152"/>
    <mergeCell ref="C143:J143"/>
    <mergeCell ref="C161:J161"/>
    <mergeCell ref="B171:B175"/>
    <mergeCell ref="B26:B31"/>
    <mergeCell ref="B32:B37"/>
    <mergeCell ref="B38:B40"/>
    <mergeCell ref="B41:B44"/>
    <mergeCell ref="B60:B62"/>
    <mergeCell ref="B66:B67"/>
    <mergeCell ref="B50:B52"/>
    <mergeCell ref="C52:J52"/>
    <mergeCell ref="B21:B25"/>
    <mergeCell ref="B45:B49"/>
    <mergeCell ref="B78:B80"/>
    <mergeCell ref="B53:B55"/>
    <mergeCell ref="B56:B59"/>
    <mergeCell ref="C55:J55"/>
    <mergeCell ref="C31:J31"/>
    <mergeCell ref="C25:J25"/>
    <mergeCell ref="C44:J44"/>
    <mergeCell ref="B63:B65"/>
    <mergeCell ref="B76:B77"/>
    <mergeCell ref="C75:J75"/>
    <mergeCell ref="C67:J67"/>
    <mergeCell ref="C71:J71"/>
    <mergeCell ref="B68:B71"/>
    <mergeCell ref="B185:B190"/>
    <mergeCell ref="B191:B199"/>
    <mergeCell ref="C122:J122"/>
    <mergeCell ref="C59:J59"/>
    <mergeCell ref="C65:J65"/>
    <mergeCell ref="C62:J62"/>
    <mergeCell ref="C93:J93"/>
    <mergeCell ref="C117:J117"/>
    <mergeCell ref="C112:J112"/>
    <mergeCell ref="C82:J82"/>
    <mergeCell ref="B200:B201"/>
    <mergeCell ref="B144:B149"/>
    <mergeCell ref="B72:B75"/>
    <mergeCell ref="B129:B134"/>
    <mergeCell ref="B94:B98"/>
    <mergeCell ref="B102:B104"/>
    <mergeCell ref="B123:B128"/>
    <mergeCell ref="B118:B122"/>
    <mergeCell ref="B92:B93"/>
    <mergeCell ref="B150:B154"/>
    <mergeCell ref="A63:A65"/>
    <mergeCell ref="A38:A40"/>
    <mergeCell ref="A41:A44"/>
    <mergeCell ref="A50:A52"/>
    <mergeCell ref="A7:A11"/>
    <mergeCell ref="A12:A17"/>
    <mergeCell ref="A18:A20"/>
    <mergeCell ref="A21:A25"/>
    <mergeCell ref="A26:A31"/>
    <mergeCell ref="A94:A98"/>
    <mergeCell ref="A45:A49"/>
    <mergeCell ref="A53:A55"/>
    <mergeCell ref="A66:A67"/>
    <mergeCell ref="A76:A77"/>
    <mergeCell ref="A78:A80"/>
    <mergeCell ref="A32:A37"/>
    <mergeCell ref="A60:A62"/>
    <mergeCell ref="A56:A59"/>
    <mergeCell ref="A150:A154"/>
    <mergeCell ref="A99:A101"/>
    <mergeCell ref="A105:A107"/>
    <mergeCell ref="A144:A149"/>
    <mergeCell ref="A108:A109"/>
    <mergeCell ref="A118:A122"/>
    <mergeCell ref="C104:J104"/>
    <mergeCell ref="A102:A104"/>
    <mergeCell ref="A129:A134"/>
    <mergeCell ref="A92:A93"/>
    <mergeCell ref="B99:B101"/>
    <mergeCell ref="B105:B107"/>
    <mergeCell ref="A68:A71"/>
    <mergeCell ref="A85:A87"/>
    <mergeCell ref="A88:A91"/>
    <mergeCell ref="C98:J98"/>
    <mergeCell ref="A81:A82"/>
    <mergeCell ref="A83:A84"/>
    <mergeCell ref="A72:A75"/>
    <mergeCell ref="C84:J84"/>
    <mergeCell ref="C87:J87"/>
    <mergeCell ref="B81:B82"/>
    <mergeCell ref="C101:J101"/>
    <mergeCell ref="A168:A170"/>
    <mergeCell ref="C156:J156"/>
    <mergeCell ref="C199:J199"/>
    <mergeCell ref="C180:J180"/>
    <mergeCell ref="C167:J167"/>
    <mergeCell ref="A155:A156"/>
    <mergeCell ref="A157:A158"/>
    <mergeCell ref="C190:J190"/>
    <mergeCell ref="A159:A161"/>
    <mergeCell ref="A213:J213"/>
    <mergeCell ref="C212:J212"/>
    <mergeCell ref="C210:J210"/>
    <mergeCell ref="C109:J109"/>
    <mergeCell ref="B157:B158"/>
    <mergeCell ref="C164:J164"/>
    <mergeCell ref="C175:J175"/>
    <mergeCell ref="C138:J138"/>
    <mergeCell ref="A135:A138"/>
    <mergeCell ref="A162:A164"/>
    <mergeCell ref="C201:J201"/>
    <mergeCell ref="A2:C2"/>
    <mergeCell ref="B7:B11"/>
    <mergeCell ref="B12:B17"/>
    <mergeCell ref="B18:B20"/>
    <mergeCell ref="C11:J11"/>
    <mergeCell ref="C20:J20"/>
    <mergeCell ref="B83:B84"/>
    <mergeCell ref="B85:B87"/>
    <mergeCell ref="B88:B91"/>
    <mergeCell ref="A110:A112"/>
    <mergeCell ref="C170:J170"/>
    <mergeCell ref="L62:M62"/>
    <mergeCell ref="C107:J107"/>
    <mergeCell ref="L84:M84"/>
    <mergeCell ref="M118:M121"/>
    <mergeCell ref="C91:J91"/>
    <mergeCell ref="C77:J77"/>
    <mergeCell ref="C80:J80"/>
    <mergeCell ref="C128:J128"/>
    <mergeCell ref="C49:J49"/>
    <mergeCell ref="C37:J37"/>
    <mergeCell ref="C40:J40"/>
    <mergeCell ref="C17:J17"/>
    <mergeCell ref="L114:L116"/>
    <mergeCell ref="A113:A117"/>
    <mergeCell ref="A139:A143"/>
    <mergeCell ref="L204:L205"/>
    <mergeCell ref="A181:A184"/>
    <mergeCell ref="C184:J184"/>
    <mergeCell ref="C154:J154"/>
    <mergeCell ref="A191:A199"/>
    <mergeCell ref="A200:A201"/>
    <mergeCell ref="A185:A190"/>
    <mergeCell ref="A211:A212"/>
    <mergeCell ref="B168:B170"/>
    <mergeCell ref="M204:M205"/>
    <mergeCell ref="A202:A206"/>
    <mergeCell ref="B202:B206"/>
    <mergeCell ref="A209:A210"/>
    <mergeCell ref="B209:B210"/>
    <mergeCell ref="C206:J206"/>
    <mergeCell ref="A207:A208"/>
    <mergeCell ref="B207:B208"/>
  </mergeCells>
  <printOptions horizontalCentered="1"/>
  <pageMargins left="0.15748031496062992" right="0.15748031496062992" top="0.2755905511811024" bottom="0.1968503937007874" header="0.11811023622047245" footer="0.11811023622047245"/>
  <pageSetup horizontalDpi="600" verticalDpi="600" orientation="landscape" paperSize="9" r:id="rId1"/>
  <rowBreaks count="6" manualBreakCount="6">
    <brk id="37" max="14" man="1"/>
    <brk id="71" max="14" man="1"/>
    <brk id="107" max="14" man="1"/>
    <brk id="138" max="14" man="1"/>
    <brk id="170" max="14" man="1"/>
    <brk id="20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</dc:creator>
  <cp:keywords/>
  <dc:description/>
  <cp:lastModifiedBy>ramona.loznianu</cp:lastModifiedBy>
  <cp:lastPrinted>2011-05-06T08:26:55Z</cp:lastPrinted>
  <dcterms:created xsi:type="dcterms:W3CDTF">2010-05-02T11:16:22Z</dcterms:created>
  <dcterms:modified xsi:type="dcterms:W3CDTF">2011-06-27T11:18:35Z</dcterms:modified>
  <cp:category/>
  <cp:version/>
  <cp:contentType/>
  <cp:contentStatus/>
</cp:coreProperties>
</file>